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mimidekker/Library/CloudStorage/Dropbox/2025 Price Lists/"/>
    </mc:Choice>
  </mc:AlternateContent>
  <xr:revisionPtr revIDLastSave="0" documentId="13_ncr:1_{BA63FCF4-0B9E-874F-82D5-2BA895ADCD37}" xr6:coauthVersionLast="47" xr6:coauthVersionMax="47" xr10:uidLastSave="{00000000-0000-0000-0000-000000000000}"/>
  <bookViews>
    <workbookView xWindow="9160" yWindow="560" windowWidth="21100" windowHeight="19340" xr2:uid="{00000000-000D-0000-FFFF-FFFF00000000}"/>
  </bookViews>
  <sheets>
    <sheet name="Sheet1" sheetId="1" r:id="rId1"/>
  </sheets>
  <definedNames>
    <definedName name="_xlnm._FilterDatabase" localSheetId="0" hidden="1">Sheet1!$A$51:$AM$103</definedName>
    <definedName name="_xlnm.Print_Area" localSheetId="0">Sheet1!$A$1:$G$263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52" i="1" l="1"/>
  <c r="AB107" i="1"/>
  <c r="AB106" i="1"/>
  <c r="AB105" i="1"/>
  <c r="AB104" i="1"/>
  <c r="AB103" i="1"/>
  <c r="AB102" i="1"/>
  <c r="AB198" i="1" l="1"/>
  <c r="AB239" i="1" l="1"/>
  <c r="AB230" i="1"/>
  <c r="AB225" i="1"/>
  <c r="AB236" i="1"/>
  <c r="AB187" i="1"/>
  <c r="AB179" i="1"/>
  <c r="AB176" i="1"/>
  <c r="AB161" i="1"/>
  <c r="AB125" i="1"/>
  <c r="AB60" i="1"/>
  <c r="AB47" i="1" l="1"/>
  <c r="AB159" i="1"/>
  <c r="AB32" i="1" l="1"/>
  <c r="AB27" i="1"/>
  <c r="AB44" i="1"/>
  <c r="AB209" i="1"/>
  <c r="AB54" i="1"/>
  <c r="AB174" i="1" l="1"/>
  <c r="AB238" i="1"/>
  <c r="AB138" i="1"/>
  <c r="AB132" i="1" l="1"/>
  <c r="AB146" i="1"/>
  <c r="AB143" i="1"/>
  <c r="AB253" i="1"/>
  <c r="AB219" i="1"/>
  <c r="AB207" i="1"/>
  <c r="AB172" i="1"/>
  <c r="AB81" i="1" l="1"/>
  <c r="AB79" i="1"/>
  <c r="AB71" i="1"/>
  <c r="AB100" i="1" l="1"/>
  <c r="AB99" i="1"/>
  <c r="AB98" i="1"/>
  <c r="AB97" i="1"/>
  <c r="AB96" i="1"/>
  <c r="AB91" i="1"/>
  <c r="AB94" i="1"/>
  <c r="AB93" i="1"/>
  <c r="AB92" i="1"/>
  <c r="AB95" i="1"/>
  <c r="AB101" i="1" l="1"/>
  <c r="AB69" i="1" l="1"/>
  <c r="AB34" i="1" l="1"/>
  <c r="AB35" i="1"/>
  <c r="AB152" i="1" l="1"/>
  <c r="AB57" i="1"/>
  <c r="AB36" i="1"/>
  <c r="AB24" i="1"/>
  <c r="AB259" i="1"/>
  <c r="AB263" i="1"/>
  <c r="AB23" i="1"/>
  <c r="AB177" i="1"/>
  <c r="AB46" i="1" l="1"/>
  <c r="AB45" i="1"/>
  <c r="AB43" i="1"/>
  <c r="AB42" i="1"/>
  <c r="AB41" i="1"/>
  <c r="AB40" i="1"/>
  <c r="AB39" i="1"/>
  <c r="AB38" i="1"/>
  <c r="AB28" i="1"/>
  <c r="AB25" i="1"/>
  <c r="AB53" i="1" l="1"/>
  <c r="AB223" i="1"/>
  <c r="AB218" i="1"/>
  <c r="AB72" i="1"/>
  <c r="AB55" i="1"/>
  <c r="AB260" i="1" l="1"/>
  <c r="AB262" i="1"/>
  <c r="AB261" i="1"/>
  <c r="AB29" i="1"/>
  <c r="AB215" i="1"/>
  <c r="AB214" i="1"/>
  <c r="AB210" i="1"/>
  <c r="AB211" i="1"/>
  <c r="AB190" i="1"/>
  <c r="AB204" i="1"/>
  <c r="AB185" i="1"/>
  <c r="AB166" i="1"/>
  <c r="AB247" i="1"/>
  <c r="AB246" i="1"/>
  <c r="AB70" i="1"/>
  <c r="AB37" i="1" l="1"/>
  <c r="AB33" i="1" l="1"/>
  <c r="AB141" i="1" l="1"/>
  <c r="AB61" i="1" l="1"/>
  <c r="AB75" i="1"/>
  <c r="AB76" i="1"/>
  <c r="AB77" i="1"/>
  <c r="AB78" i="1"/>
  <c r="AB80" i="1"/>
  <c r="AB82" i="1"/>
  <c r="AB87" i="1"/>
  <c r="AB118" i="1"/>
  <c r="AB119" i="1"/>
  <c r="AB120" i="1"/>
  <c r="AB121" i="1"/>
  <c r="AB122" i="1"/>
  <c r="AB123" i="1"/>
  <c r="AB124" i="1"/>
  <c r="AB127" i="1"/>
  <c r="AB128" i="1"/>
  <c r="AB142" i="1"/>
  <c r="AB148" i="1"/>
  <c r="AB149" i="1"/>
  <c r="AB150" i="1"/>
  <c r="AB151" i="1"/>
  <c r="AB155" i="1"/>
  <c r="AB156" i="1"/>
  <c r="AB158" i="1"/>
  <c r="AB169" i="1"/>
  <c r="AB171" i="1"/>
  <c r="AB170" i="1"/>
  <c r="AB173" i="1"/>
  <c r="AB178" i="1"/>
  <c r="AB182" i="1"/>
  <c r="AB183" i="1"/>
  <c r="AB184" i="1"/>
  <c r="AB206" i="1"/>
  <c r="AB208" i="1"/>
  <c r="AB212" i="1"/>
  <c r="AB213" i="1"/>
  <c r="AB217" i="1"/>
  <c r="AB220" i="1"/>
  <c r="AB226" i="1"/>
  <c r="AB227" i="1"/>
  <c r="AB228" i="1"/>
  <c r="AB229" i="1"/>
  <c r="AB233" i="1"/>
  <c r="AB234" i="1"/>
  <c r="AB235" i="1"/>
  <c r="AB243" i="1"/>
  <c r="AB248" i="1"/>
  <c r="AB249" i="1"/>
  <c r="AB250" i="1"/>
  <c r="AB251" i="1"/>
  <c r="AB255" i="1"/>
  <c r="AB254" i="1"/>
  <c r="AB126" i="1"/>
  <c r="AB129" i="1"/>
  <c r="AB221" i="1"/>
  <c r="AB231" i="1"/>
  <c r="AB244" i="1"/>
  <c r="AB245" i="1"/>
  <c r="AB252" i="1"/>
  <c r="AB160" i="1"/>
  <c r="AB135" i="1"/>
  <c r="AB145" i="1"/>
  <c r="AB56" i="1"/>
  <c r="AB58" i="1"/>
  <c r="AB59" i="1"/>
  <c r="AB84" i="1"/>
  <c r="AB85" i="1"/>
  <c r="AB86" i="1"/>
  <c r="AB140" i="1"/>
  <c r="AB153" i="1"/>
  <c r="AB157" i="1"/>
  <c r="AB130" i="1"/>
  <c r="AB133" i="1"/>
  <c r="AB144" i="1"/>
  <c r="AB147" i="1"/>
  <c r="AB216" i="1"/>
  <c r="AB222" i="1"/>
  <c r="AB224" i="1"/>
  <c r="AB62" i="1"/>
  <c r="AB63" i="1"/>
  <c r="AB64" i="1"/>
  <c r="AB65" i="1"/>
  <c r="AB68" i="1"/>
  <c r="AB73" i="1"/>
  <c r="AB74" i="1"/>
  <c r="AB88" i="1"/>
  <c r="AB89" i="1"/>
  <c r="AB90" i="1"/>
  <c r="AB131" i="1"/>
  <c r="AB154" i="1"/>
  <c r="AB163" i="1"/>
  <c r="AB164" i="1"/>
  <c r="AB180" i="1"/>
  <c r="AB181" i="1"/>
  <c r="AB186" i="1"/>
  <c r="AB232" i="1"/>
  <c r="AB237" i="1"/>
  <c r="AB83" i="1"/>
  <c r="AB134" i="1"/>
  <c r="AB136" i="1"/>
  <c r="AB137" i="1"/>
  <c r="AB139" i="1"/>
  <c r="AB162" i="1"/>
  <c r="AB165" i="1"/>
  <c r="AB175" i="1"/>
  <c r="AB199" i="1"/>
  <c r="AB200" i="1"/>
  <c r="AB201" i="1"/>
  <c r="AB202" i="1"/>
  <c r="AB203" i="1"/>
  <c r="AB205" i="1"/>
  <c r="AB167" i="1"/>
  <c r="AB168" i="1"/>
  <c r="AB189" i="1"/>
  <c r="AB188" i="1"/>
  <c r="AB192" i="1"/>
  <c r="AB193" i="1"/>
  <c r="AB195" i="1"/>
  <c r="AB197" i="1"/>
  <c r="AB194" i="1"/>
  <c r="AB191" i="1"/>
  <c r="AB196" i="1"/>
  <c r="AB240" i="1"/>
  <c r="AB241" i="1"/>
  <c r="AB242" i="1"/>
  <c r="AB256" i="1"/>
  <c r="AB257" i="1"/>
  <c r="AB258" i="1"/>
  <c r="AB66" i="1"/>
  <c r="AB67" i="1"/>
  <c r="AB108" i="1"/>
  <c r="AB109" i="1"/>
  <c r="AB110" i="1"/>
  <c r="AB111" i="1"/>
  <c r="AB112" i="1"/>
  <c r="AB113" i="1"/>
  <c r="AB114" i="1"/>
  <c r="AB115" i="1"/>
  <c r="AB116" i="1"/>
  <c r="AB117" i="1"/>
  <c r="AB51" i="1" l="1"/>
  <c r="AB50" i="1"/>
  <c r="AB49" i="1"/>
  <c r="AB48" i="1"/>
  <c r="AB30" i="1"/>
  <c r="AB26" i="1"/>
  <c r="AB31" i="1"/>
  <c r="AB22" i="1" l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B324" i="1" l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</calcChain>
</file>

<file path=xl/sharedStrings.xml><?xml version="1.0" encoding="utf-8"?>
<sst xmlns="http://schemas.openxmlformats.org/spreadsheetml/2006/main" count="973" uniqueCount="494">
  <si>
    <t>Agastache 'Little Adder'</t>
    <phoneticPr fontId="0" type="noConversion"/>
  </si>
  <si>
    <t>Avalon White - late season, compact form.</t>
  </si>
  <si>
    <t>Avalon Purple - late season, compact form.</t>
  </si>
  <si>
    <t>Avalon Red - late season, compact form.</t>
  </si>
  <si>
    <t>Avalon Yellow - late season, compact form.</t>
  </si>
  <si>
    <t>Scads of rich pink wandflowers sway effortlessly in summer/fall breezes, 20"t&amp;w.</t>
  </si>
  <si>
    <t>The new 'go to' for the species. Forms a large 2'x3' ball of loveliness at maturity, great in summer heat. Z5-9.</t>
  </si>
  <si>
    <t>New compact form reaching just 18", great branching, deep purple, z5-9.</t>
    <phoneticPr fontId="0" type="noConversion"/>
  </si>
  <si>
    <t>P, z.5-9</t>
    <phoneticPr fontId="0" type="noConversion"/>
  </si>
  <si>
    <t>Broad green foliage contrasts magically with thick russet spires in summer.</t>
  </si>
  <si>
    <t>Rich purple compact stalks with dense heads to 18" tall.</t>
  </si>
  <si>
    <t>Amazing bright green jelly bean foliage goes wild with  orange and red hues in fall, 1" tall and spreading.</t>
  </si>
  <si>
    <t>Habit of A. Joy but long lasting fuschia heads late summer.</t>
  </si>
  <si>
    <t>Deepest mahogany foliage, crinkly and shiny, too! Blue bugles in spring, 5" tall with blooms and spreading.</t>
  </si>
  <si>
    <t>8 - 10" spread… (part sun/shade)… Abundant flowers adorn compact plants… Red Blotch, Red Wing and Yellow Blotch mix.</t>
  </si>
  <si>
    <t>Beautiful orange shades contrast wonderfully with dark green foliage.</t>
  </si>
  <si>
    <t>Superior branching, clear yellow w/black whiskers, 6-10"</t>
  </si>
  <si>
    <t>Flamed blooms on tight clumping plants, heavy bloomer mid thru late summer. 12" tall, 15" wide.</t>
  </si>
  <si>
    <t>Coleus 'Campfire'</t>
  </si>
  <si>
    <t>Coleus 'Trusty Rusty'</t>
  </si>
  <si>
    <t>Coleus 'Vino'</t>
  </si>
  <si>
    <t>Here the offerings get truly special with a mix of mainly perennials and grasses geared to look great in fall pots, gardens and boxes. And the price is still great, with a big Wilder Color picture tag to steer your customers on their way from bench, to cart, to register!</t>
  </si>
  <si>
    <t>Henry I - Early Purple</t>
  </si>
  <si>
    <t>Henry I - Early Pink</t>
  </si>
  <si>
    <t>Henry I - Early Blue</t>
  </si>
  <si>
    <t>Puff White, delectably double pure white blooms.</t>
  </si>
  <si>
    <t>Million Bells, dark blue.</t>
  </si>
  <si>
    <t>Million Bells, hot pink.</t>
  </si>
  <si>
    <t>Intense feathery fuchsia blooms on 18" plants summer thru fall.</t>
  </si>
  <si>
    <t>Chrysanthemum Gigi</t>
  </si>
  <si>
    <t>Chrysanthemum Cheryl</t>
  </si>
  <si>
    <t>Chrysanthemum Avalon</t>
  </si>
  <si>
    <t>Red Fountain Grass to 24" t&amp;w, fantastic accent for containers.</t>
  </si>
  <si>
    <t>Ornamental, child-safe non-pungent fruit, peppers start yellow and mature thru orange to dark red.</t>
    <phoneticPr fontId="0" type="noConversion"/>
  </si>
  <si>
    <t>Mild peppers start white, and age to purples and bright red. Compact to just 12" t&amp;w.</t>
    <phoneticPr fontId="0" type="noConversion"/>
  </si>
  <si>
    <t>Heuchera 'Caramel'</t>
  </si>
  <si>
    <t>Wow! Purple, cream and green variegated foliage, glossy black fruit, hot non-edible fruit, 12" t&amp;w.</t>
    <phoneticPr fontId="0" type="noConversion"/>
  </si>
  <si>
    <t>Golden yellow Zinnias, chosen for their clean and compact form, to 12" t&amp;w.</t>
  </si>
  <si>
    <t>Cabbage, 'Osaka Pink'</t>
  </si>
  <si>
    <t>Cabbage, 'Osaka Red'</t>
  </si>
  <si>
    <t>Kale, 'Glamour Red'</t>
  </si>
  <si>
    <t>Kale, 'Pigeon Purple'</t>
  </si>
  <si>
    <t>Marigold, 'Durango Red'</t>
  </si>
  <si>
    <t>Marigold, 'Durango Tangerine'</t>
  </si>
  <si>
    <t>Marigold, 'Durango Yellow'</t>
  </si>
  <si>
    <t>Pepper 'Chilly Chili'</t>
    <phoneticPr fontId="0" type="noConversion"/>
  </si>
  <si>
    <t>Pepper 'Sangria'</t>
    <phoneticPr fontId="0" type="noConversion"/>
  </si>
  <si>
    <t>Creamy variegated foliage with red tips, yellow bracts in spring, 18".</t>
  </si>
  <si>
    <t>Annual</t>
  </si>
  <si>
    <t>AAS Award winner, shiny fringed foliage, hot fuchsia centers with green outer leaves, 10-12".</t>
  </si>
  <si>
    <t>Scarlet outer, with flamed gold and maroon centers, screams fall flavor!</t>
  </si>
  <si>
    <t>Avalon Orange - late season, compact form.</t>
  </si>
  <si>
    <t>Near-black foliage, dark SUPER-HOT peppers turn red with age, easy to grow, great accent, 18"t&amp;w.</t>
    <phoneticPr fontId="0" type="noConversion"/>
  </si>
  <si>
    <t>…for that little extra zing in fall containers and beds!</t>
    <phoneticPr fontId="0" type="noConversion"/>
  </si>
  <si>
    <t>P, z5-9</t>
    <phoneticPr fontId="0" type="noConversion"/>
  </si>
  <si>
    <t>P, z.5-9</t>
    <phoneticPr fontId="0" type="noConversion"/>
  </si>
  <si>
    <t>P, z.5-9</t>
  </si>
  <si>
    <t>Annual</t>
    <phoneticPr fontId="0" type="noConversion"/>
  </si>
  <si>
    <t xml:space="preserve">Lavender 'Phenomenal' </t>
    <phoneticPr fontId="0" type="noConversion"/>
  </si>
  <si>
    <t>Sedum 'Coral Carpet'</t>
    <phoneticPr fontId="0" type="noConversion"/>
  </si>
  <si>
    <t>Aster</t>
  </si>
  <si>
    <t>Gaura 'Belleza Dark Pink'</t>
    <phoneticPr fontId="13" type="noConversion"/>
  </si>
  <si>
    <t>Gaura 'Belleza Light Pink'</t>
    <phoneticPr fontId="13" type="noConversion"/>
  </si>
  <si>
    <t>g Pennisetum s. 'Rubrum'</t>
  </si>
  <si>
    <t>Gaura 'Belleza White'</t>
    <phoneticPr fontId="13" type="noConversion"/>
  </si>
  <si>
    <t>Rich blue blooms, need 'em!</t>
    <phoneticPr fontId="0" type="noConversion"/>
  </si>
  <si>
    <t>Ornamental Cabbage, (sun/shade). Wavy, pink and green foliage, early heads, growing to 6" t &amp; w.</t>
    <phoneticPr fontId="0" type="noConversion"/>
  </si>
  <si>
    <t>Ornamental Cabbage, (sun/shade). Wavy, red-tipped foliage, early heads, growing to 6" t&amp;w.</t>
    <phoneticPr fontId="0" type="noConversion"/>
  </si>
  <si>
    <t>A/P</t>
  </si>
  <si>
    <t>Million Bells, rich ruby red ones!</t>
    <phoneticPr fontId="0" type="noConversion"/>
  </si>
  <si>
    <t>Compact plants with hoards of white wandflowers to 20"t&amp;w.</t>
  </si>
  <si>
    <t>Rich orangy foliage, rose undersides, and vigorous too! to 15"</t>
  </si>
  <si>
    <t>Coreopsis 'Daybreak'</t>
    <phoneticPr fontId="0" type="noConversion"/>
  </si>
  <si>
    <t>Millet 'Jade Princess'</t>
    <phoneticPr fontId="0" type="noConversion"/>
  </si>
  <si>
    <t>Heuchera 'Guacamole'</t>
    <phoneticPr fontId="0" type="noConversion"/>
  </si>
  <si>
    <t>Same sunny color as Citronelle, but with the vigor of the Villosa types, a new star is born! 12" t&amp;w.</t>
    <phoneticPr fontId="0" type="noConversion"/>
  </si>
  <si>
    <t>Rich red with a dark maroon blotch, bring on fall boxes and containers!</t>
    <phoneticPr fontId="0" type="noConversion"/>
  </si>
  <si>
    <t>Ajuga 'Black Scallop'</t>
  </si>
  <si>
    <t>Description:</t>
  </si>
  <si>
    <t>Ajuga 'Burgundy Glow'</t>
  </si>
  <si>
    <t>P, z.7-9</t>
  </si>
  <si>
    <t>P, z.4-9</t>
  </si>
  <si>
    <t>Price (ea.)</t>
  </si>
  <si>
    <t>Sedum 'Angelina'</t>
  </si>
  <si>
    <t>Golden needle-like foliage with red tips in the fall, 5".</t>
  </si>
  <si>
    <t>Sedum 'Autumn Fire'</t>
  </si>
  <si>
    <t>Sedum 'Blue Spruce'</t>
  </si>
  <si>
    <t>Sedum 'Neon'</t>
  </si>
  <si>
    <t>Million Bells, deep yellow spreader, all summer into fall.</t>
    <phoneticPr fontId="0" type="noConversion"/>
  </si>
  <si>
    <t>Million Bells, orange.</t>
    <phoneticPr fontId="0" type="noConversion"/>
  </si>
  <si>
    <t>Celosia 'Intenz'</t>
    <phoneticPr fontId="0" type="noConversion"/>
  </si>
  <si>
    <t>Ornamental Kale (sun/shade). Smooth round solid heads, slightly waved leaf, extra dwarf form, 6"t&amp;w.</t>
    <phoneticPr fontId="0" type="noConversion"/>
  </si>
  <si>
    <t>Pansy, Matrix Autumn Blaze Mix</t>
    <phoneticPr fontId="0" type="noConversion"/>
  </si>
  <si>
    <t>Plumbago, groundcover, brilliant blue blooms in summer, super red fall foliage, 6" tall and spreading.</t>
    <phoneticPr fontId="0" type="noConversion"/>
  </si>
  <si>
    <t>Wandflowers, light pink blooms, cut back for fantastic rebloom in late summer/fall. 20"</t>
    <phoneticPr fontId="0" type="noConversion"/>
  </si>
  <si>
    <t>P, z.6-9</t>
    <phoneticPr fontId="0" type="noConversion"/>
  </si>
  <si>
    <t>Sedum c. 'Lidakense'</t>
  </si>
  <si>
    <t>Frosty blue low foliage repleat w/ pink in late summ., 4"</t>
  </si>
  <si>
    <t>Euphorbia 'Ascot Rainbow'</t>
    <phoneticPr fontId="13" type="noConversion"/>
  </si>
  <si>
    <t>Because you can never have too much blue! Creeps and spills with non-stop starry blooms.</t>
    <phoneticPr fontId="0" type="noConversion"/>
  </si>
  <si>
    <t>Premium QUART SELECTIONS: trays of 8, 4" round pots:</t>
  </si>
  <si>
    <t>Improved A. Joy, more color less flop, 24" t&amp;w.</t>
  </si>
  <si>
    <t>Bugleweed, tricolor foliage in purple, pink and white, hot violet blooms, 4" tall and spreading.</t>
    <phoneticPr fontId="0" type="noConversion"/>
  </si>
  <si>
    <t>Pepper 'Black Pearl'</t>
    <phoneticPr fontId="0" type="noConversion"/>
  </si>
  <si>
    <t>Pepper 'Calico'</t>
    <phoneticPr fontId="0" type="noConversion"/>
  </si>
  <si>
    <t>Ceratostigma plumbaginoides</t>
  </si>
  <si>
    <t>Sedum 'John Creech'</t>
  </si>
  <si>
    <t>Variety</t>
  </si>
  <si>
    <t>Snapdragon 'Snapshot Red'</t>
    <phoneticPr fontId="0" type="noConversion"/>
  </si>
  <si>
    <t>Snapdragon 'Snapshot Yellow'</t>
    <phoneticPr fontId="0" type="noConversion"/>
  </si>
  <si>
    <t>Heucherella 'Buttered Rum'</t>
  </si>
  <si>
    <t>Rich bronze and green foliage turns rosy red in fall. Showy.</t>
  </si>
  <si>
    <t>Henry lll Pink  - Late double pink,long-lasting double rich pink blooms thx to cool weather bloom time.</t>
    <phoneticPr fontId="0" type="noConversion"/>
  </si>
  <si>
    <t>Strawflower 'Mohave Dark Red'</t>
  </si>
  <si>
    <t>Strawflower 'Mohave Yellow'</t>
  </si>
  <si>
    <t>Celosia 'First Flame Red'</t>
  </si>
  <si>
    <t>Celosia 'First Flame Yellow'</t>
  </si>
  <si>
    <t>Glowing orange Coleus with a hint of purple at the center of new foliage, 20" t&amp;w.</t>
    <phoneticPr fontId="0" type="noConversion"/>
  </si>
  <si>
    <t>Large coppery leaves outlined in gold, stunning to 24" t&amp;w.</t>
    <phoneticPr fontId="0" type="noConversion"/>
  </si>
  <si>
    <t>Velvety purple foliage with fine chatruese edges, to 24" t&amp;w.</t>
    <phoneticPr fontId="0" type="noConversion"/>
  </si>
  <si>
    <t>Annual /Perennial</t>
    <phoneticPr fontId="0" type="noConversion"/>
  </si>
  <si>
    <t>Bright red blooms on well-branched plants to 10" tall.</t>
    <phoneticPr fontId="0" type="noConversion"/>
  </si>
  <si>
    <t>Bracteantha, bright papery daisy-like blooms well into fall, mounding to 15"t&amp;w.</t>
    <phoneticPr fontId="0" type="noConversion"/>
  </si>
  <si>
    <t>Heat loving plants with feathery red blooms, 18".</t>
    <phoneticPr fontId="0" type="noConversion"/>
  </si>
  <si>
    <t>Heat loving plants with feathery yellow blooms, 18".</t>
    <phoneticPr fontId="0" type="noConversion"/>
  </si>
  <si>
    <t>Splendid silvery foliaged accent plants to 18" tall, loves dry hot sun, perfect foil for whites, purples, and pinks!</t>
    <phoneticPr fontId="0" type="noConversion"/>
  </si>
  <si>
    <t>g Schizachyrium 'Standing Ovation'</t>
  </si>
  <si>
    <t>Trailing foliage, soft purple blooms, gets better and better as temps cool right thru Nov.!</t>
  </si>
  <si>
    <t>Soft green scalloped mat-forming foliage, pink blooms in mid-summer. Superb groundcover and vigorous.</t>
  </si>
  <si>
    <t>Strawflower 'Mohave Orange'</t>
  </si>
  <si>
    <t>Santolina Gray</t>
  </si>
  <si>
    <t>Snapdragon 'Snapshot Orange'</t>
  </si>
  <si>
    <t>Bright orange blooms on well-branched plants to 10" tall.</t>
  </si>
  <si>
    <t>Soft yellow blooms atop rich green foliage. Compact to 10" tall &amp; wide.</t>
  </si>
  <si>
    <t>Verbena bonariensis 'Lollipop'</t>
  </si>
  <si>
    <t>Compact, upright, and everblooming form. Soft purple starry blooms on wirey stems. Tender perennial to 15" tall.</t>
  </si>
  <si>
    <t>Pepper 'Hot Pops Purple'</t>
  </si>
  <si>
    <t>Pepper 'Blaze'</t>
  </si>
  <si>
    <t>P, z.5-10</t>
  </si>
  <si>
    <t>Fiery orange pointed peppers, finally. Compact to 12" tall.</t>
  </si>
  <si>
    <t>Unique round purple and red peppers on mounded plants to 12" tall and wide.</t>
  </si>
  <si>
    <t>Sedum 'Vera Jameson'</t>
  </si>
  <si>
    <t>Purply blue foliage with rose pink blooms in late summer to 12" tall, old-fashioned standard. Zone 4-9.</t>
  </si>
  <si>
    <t>P, z.4-8</t>
  </si>
  <si>
    <t>PlantIDTray</t>
  </si>
  <si>
    <t>QTYTray</t>
  </si>
  <si>
    <t>PlantID300</t>
  </si>
  <si>
    <t>QTY300</t>
  </si>
  <si>
    <t>PlantID1g</t>
  </si>
  <si>
    <t>QTY1g</t>
  </si>
  <si>
    <t>PlantID2g</t>
  </si>
  <si>
    <t>QTY2g</t>
  </si>
  <si>
    <t>PlantID3g</t>
  </si>
  <si>
    <t>QTY3g</t>
  </si>
  <si>
    <t>Ready Date</t>
  </si>
  <si>
    <t>Celosia 'First Flame Purple'</t>
  </si>
  <si>
    <t>Heat loving plants with feathery purple blooms, 18".</t>
  </si>
  <si>
    <t>Profuse and delicate white flowers, prized for mixed arrangements.  Compact to 12" t&amp;w.</t>
  </si>
  <si>
    <t>g Fiber Optic Grass</t>
  </si>
  <si>
    <t>Hairlike blades form a mop-shaped mound, tipped with tiny white blooms.  6-12" t&amp;w.</t>
  </si>
  <si>
    <t>Heuchera 'Apricot'</t>
  </si>
  <si>
    <t>Apricot to caramel foliage, vigorous: 12-18in.</t>
  </si>
  <si>
    <t>P, z.3-9</t>
  </si>
  <si>
    <t>g Juncus 'Big Twister'</t>
  </si>
  <si>
    <t>Spiraling corkscrew blue-green blades rise to 24" t&amp;w.  Great for water gardens.</t>
  </si>
  <si>
    <t>Lantana 'Lucky Little Hot Pink'</t>
  </si>
  <si>
    <t>Dynamic hot pink blooms with orange and yellow centers.  Grows to 12" t&amp;w.</t>
  </si>
  <si>
    <t>Lobelia 'Early Springs Dark Blue'</t>
  </si>
  <si>
    <t>Sedum 'Little Miss Sunshine'</t>
  </si>
  <si>
    <t>Stonecrop: Bright green scalloped foliage, with golden yellow sunburst blooms in midsummer: 3-6in.</t>
  </si>
  <si>
    <t>Sedum sieboldii</t>
  </si>
  <si>
    <t>Stonecrop: Steely-blue, eucalyptus-like foliage edged with a shocking rim of magenta.  Grows 12" t&amp;w.</t>
  </si>
  <si>
    <t>Heuchera 'Frosted Violet'</t>
  </si>
  <si>
    <t>Silvery-veiled purple foliage, mid-sized to 15" t&amp;w.</t>
  </si>
  <si>
    <t>F Athyrium o. 'Limelight'</t>
  </si>
  <si>
    <t>Viola Sorbet 'Orange'</t>
  </si>
  <si>
    <t>Viola Sorbet 'Red Blotch'</t>
  </si>
  <si>
    <t>Viola Sorbet 'Yellow'</t>
  </si>
  <si>
    <t>Species Chamecip., bright silver aromatic foliage.l</t>
  </si>
  <si>
    <t>Henry lll Purple - Late double purple, lasting well into November!</t>
  </si>
  <si>
    <t>Striking mounds of fuscia-blue fuzzy blooms, grow to 12" high and 10" wide.</t>
  </si>
  <si>
    <t>Calibrachoa 'Cabaret Bright White'</t>
  </si>
  <si>
    <t>Million Bells, gleaming white blooms atop compact plants to 12" wide!</t>
  </si>
  <si>
    <t>Celosia 'Twisted Orange'</t>
  </si>
  <si>
    <t>Celosia 'Twisted Red'</t>
  </si>
  <si>
    <t>Unique deep orange brain coral-like blooms atop sturdy 16" stems. Glossy green lancelate foliage.</t>
  </si>
  <si>
    <t>Rich red brain coral-like blooms atop sturdy 16" stems. Glossy green lancelate foliage.</t>
  </si>
  <si>
    <t>Coleus 'French Quarter'</t>
  </si>
  <si>
    <t>Hot red centers bleed to maroon, surrounded by a ruffled chartreuse edge.  16-24" t&amp;w. Stunning.</t>
  </si>
  <si>
    <t>Dichondra 'Silver Falls'</t>
  </si>
  <si>
    <t>Shimmering silver cascading scalloped foliage, reaching 2-4' long. Very durable, loves sun and dry.</t>
  </si>
  <si>
    <t>Kale 'Redbor'</t>
  </si>
  <si>
    <t>Frilly red and purple foliage branches off sturdy stalks to 24" tall. Great centerpiece to fall displays.</t>
  </si>
  <si>
    <t>Pansy, Panola White XP</t>
  </si>
  <si>
    <t>Gobs of pure white blooms, just gets better and better!</t>
  </si>
  <si>
    <t>Salvia 'Red Hot Sally II'</t>
  </si>
  <si>
    <t>Bright red spikes atop glossy green foliage, loves the heat. To 15" tall.</t>
  </si>
  <si>
    <t>Verbena 'Endurascape Dark Puple'</t>
  </si>
  <si>
    <t>New semi-hardy selection that loves the heat too! Deep purple globes trail to 2-3' wide.</t>
  </si>
  <si>
    <t>Verbena 'Endurascape White'</t>
  </si>
  <si>
    <t>New semi-hardy selection that loves the heat too! Bright white globes trail to 2-3' wide.</t>
  </si>
  <si>
    <t>Vinca 'Titan Pure White'</t>
  </si>
  <si>
    <t>Sedum 'Cutting Edge'</t>
  </si>
  <si>
    <t>Groundcover S. ellacombianum, scalloped green foliage with a unique serrated gold edge, yellow blooms midsummer, 12" wide.</t>
  </si>
  <si>
    <t>Sedum 'Rooftop Garden Mix'</t>
  </si>
  <si>
    <t>A whimsical mix of groundcover Sedums, all in the same pot. Green roofs, rockgardens. Containers.</t>
  </si>
  <si>
    <t>Ageratum 'Aloha Blue'</t>
  </si>
  <si>
    <t>Kale, 'Yokohama Red'</t>
  </si>
  <si>
    <t>Kale, 'Yokohama White'</t>
  </si>
  <si>
    <t>Densely frilled purple leaves with stems of bright violet.  Long growing and cold tolerant, 8" t&amp;w</t>
  </si>
  <si>
    <t>Bold white stems and veins on extremely frilly green leaves.  Long growing and cold tolerant, 8" t&amp;w</t>
  </si>
  <si>
    <t>Verbena 'Endurascape Hot Pink'</t>
  </si>
  <si>
    <t>New semi-hardy selection that loves the heat too! Hot pink globes trail to 2-3' wide.</t>
  </si>
  <si>
    <t>1gal. Pennisetum 'Rubrum'</t>
  </si>
  <si>
    <t>Tried and true, rich burgundy foliage on this red annual fountain grass, fuzzy rosy blooms all summer, to 24" tall.</t>
  </si>
  <si>
    <t>2gal. Pennisetum 'Rubrum'</t>
  </si>
  <si>
    <t>Euphorbia 'Breathless White'</t>
  </si>
  <si>
    <t>Coleus 'Kong Empire Mix'</t>
  </si>
  <si>
    <t>Large-leaved mix with patterns of lime, magenta, red, and pink.  Great shady container or houseplant, to 24" t&amp;w.</t>
  </si>
  <si>
    <t>Heuchera 'Black Sea'</t>
  </si>
  <si>
    <t>Dense, black semi-glossy leaves.  A great sun-tolerant variety to 24" t&amp;w</t>
  </si>
  <si>
    <t>Artemisia 'Silver Brocade'</t>
  </si>
  <si>
    <t>Soft silvery lobed foliage similar to Dusty Miller, lovely in rock gardens.  Forms mats 6" x 30" t&amp;w.</t>
  </si>
  <si>
    <t>Vinca 'Titan Punch'</t>
  </si>
  <si>
    <t>Annual vinca vine, tough as nails in drought and heat, cool pink blooms thru frost, mounding to 12" wide.</t>
  </si>
  <si>
    <t>Annual vinca vine, tough as nails in drought and heat, brilliant white blooms thru frost, mounding to 12" wide.</t>
  </si>
  <si>
    <t>Vinca 'Titan Red'</t>
  </si>
  <si>
    <t>Annual vinca vine, tough as nails in drought and heat, bold red blooms thru frost, mounding to 12" wide.</t>
  </si>
  <si>
    <t>Select 9" Plants:</t>
  </si>
  <si>
    <t>9" Zinnia 'Zahara Sunburst'</t>
  </si>
  <si>
    <t>Calibrachoa 'Cabaret Bright Red'</t>
  </si>
  <si>
    <t>Calibrachoa 'Cabaret Deep Blue'</t>
  </si>
  <si>
    <t>Calibrachoa 'Cabaret Deep Yellow'</t>
  </si>
  <si>
    <t>Calibrachoa 'Cabaret Goodnight Kiss'</t>
  </si>
  <si>
    <t>Calibrachoa 'Cabaret Hot Pink'</t>
  </si>
  <si>
    <t>Calibrachoa 'Cabaret Orange'</t>
  </si>
  <si>
    <t>Celosia 'Dracula'</t>
  </si>
  <si>
    <t>Coreopsis 'Hot Paprika'</t>
  </si>
  <si>
    <t>P, z.5-8</t>
  </si>
  <si>
    <t>Dusty Miller 'Silver Dust'</t>
  </si>
  <si>
    <t>Heuchera 'Magma'</t>
  </si>
  <si>
    <t>P, z.3-8</t>
  </si>
  <si>
    <t>Lantana 'Lucky Pot of Gold'</t>
  </si>
  <si>
    <t>Petunia 'Supercal Caramel'</t>
  </si>
  <si>
    <t>Petunia 'Supercal Cinnamon'</t>
  </si>
  <si>
    <t>Petunia 'Night Sky'</t>
  </si>
  <si>
    <t>Sedum 'Fireglow'</t>
  </si>
  <si>
    <t>Electric cobalt-blue flower spikes that attract hummingbirds in droves.  18"t&amp;w.</t>
  </si>
  <si>
    <t>Red streaks down the center of each petal, fanning outward into flame-like orange.  12"t&amp;w.</t>
  </si>
  <si>
    <t>Crimson fan-shaped plumes over red-veined foliage.</t>
  </si>
  <si>
    <t>Strawberry red blooms with needle-like foliage to 15"t &amp; 18"w.</t>
  </si>
  <si>
    <t>Tightly-packed blooms of golden orange.</t>
  </si>
  <si>
    <t>Orange blossoms with amber veining that reach down into the center of each flower.</t>
  </si>
  <si>
    <t>Cinnamon-red blooms with hints of gold and fucsia near the center.</t>
  </si>
  <si>
    <t>Purple petals flecked with white, resembling a field of stars.</t>
  </si>
  <si>
    <t>Silvery pink leaves that cool to a deep burgundy when mature.  Spreads to 14" tall &amp; 24" wide.</t>
  </si>
  <si>
    <t>Compact, fragrant English Lavender grows to just 12" tall &amp; 18" wide.</t>
  </si>
  <si>
    <t>Low 4-inch mats of bronze-green foliage edged in red, spreading to 10" wide.</t>
  </si>
  <si>
    <t>Million Bells, magenta petals with yellow stripes down the center forming a star pattern.</t>
  </si>
  <si>
    <t>Flashing our pot crop chops with select series of Celosia, Marigolds, Cabbages, Millets, Rudbeckias and Zinnias, look out below cuz these babies are the bomb!</t>
  </si>
  <si>
    <t>9" Marigold, 'Durango Mix'</t>
  </si>
  <si>
    <t>Mix of reds, yellows and oranges in one full pot, for fall pizazz!</t>
  </si>
  <si>
    <t>Chrysanthemum 'Catch Red'</t>
  </si>
  <si>
    <t>Trailing foliage, starry white blooms, gets better and better as temps cool right thru Nov.!</t>
  </si>
  <si>
    <t>Salvia 'Mysty'</t>
  </si>
  <si>
    <t>F Athyrium 'Ghost Fern'</t>
  </si>
  <si>
    <t>g Carex 'Bunny Blue'</t>
  </si>
  <si>
    <t>Sedum 'Larinem Park'</t>
  </si>
  <si>
    <t>P, z.2-9</t>
  </si>
  <si>
    <t>Rudbeckia 'Toto Rustic'</t>
  </si>
  <si>
    <t>Brilliant petals in mahogany and yellow, meeting at a mocha-colored cone.  Compact to 10" tall and wide.</t>
  </si>
  <si>
    <t>9" Rudbeckia 'Toto Rustic'</t>
  </si>
  <si>
    <t>F Dryopteris erythrosora 'Autumn Fern'</t>
  </si>
  <si>
    <t>New fronds are copper color aging to green, 24"</t>
  </si>
  <si>
    <t>F Matteuccia struthiopteris 'Ostrich Fern'</t>
  </si>
  <si>
    <t>F Nephrolepsis 'Boston Fern'</t>
  </si>
  <si>
    <t>F Polystichum polyblepharum 'Tassel Fern'</t>
  </si>
  <si>
    <t>Evergreen glossy clumper, 12" t&amp;w.</t>
  </si>
  <si>
    <t>Serrated, lime green fronds arch gracefully.  Not New England hardy, but will reach 3' t&amp;w indoors.</t>
  </si>
  <si>
    <t>Chartruese fronds age to soft green: 12-18" t&amp;w.</t>
  </si>
  <si>
    <t>Frosted apple-green fronds emerge a cool, misty white.  Upright habit with purple stems to 20" t&amp;w.</t>
  </si>
  <si>
    <t>Order # (ea.)</t>
    <phoneticPr fontId="0" type="noConversion"/>
  </si>
  <si>
    <t>Lamium 'Ghost'</t>
  </si>
  <si>
    <t>Frosty silver spreading foliage with a hint of green.  Tolerant of dry shade.</t>
  </si>
  <si>
    <t>Order # (flts)</t>
  </si>
  <si>
    <t>g Carex 'Ice Dance'</t>
  </si>
  <si>
    <t>Wide grass-like leaves with white centers and triangular stems.  12" tall &amp; wide.</t>
  </si>
  <si>
    <t>Rudbeckia 'Toto Gold'</t>
  </si>
  <si>
    <t>Rich Gold petals surrounding a dark eye.  Compact to 12" tall &amp; wide.</t>
  </si>
  <si>
    <t>g Carex 'Prairie Fire'</t>
  </si>
  <si>
    <t>Bidens 'Namid Red Yellow Eye'</t>
  </si>
  <si>
    <t>Sweet Potato Vine 'Sidekick Black'</t>
  </si>
  <si>
    <t>Sweet Potato Vine 'Sidekick Lime'</t>
  </si>
  <si>
    <t>Kale, 'Pigeon White'</t>
  </si>
  <si>
    <t>Marigold, 'Little Hero Fire'</t>
  </si>
  <si>
    <t>Pepper 'Onyx Red'</t>
  </si>
  <si>
    <t>Pansy, Matrix Coastal Sunrise Mix</t>
  </si>
  <si>
    <t>Petunia 'Supercal Blue'</t>
  </si>
  <si>
    <t>Petunia 'Supercal Bordeaux'</t>
  </si>
  <si>
    <t>9" Zinnia 'Zahara Bonfire Mix'</t>
  </si>
  <si>
    <t>Zinnia 'Zahara Yellow'</t>
  </si>
  <si>
    <t>Zinnia 'Zahara Sunburst'</t>
  </si>
  <si>
    <t>Zinnia 'Zahara Starlight Rose'</t>
  </si>
  <si>
    <t>Agastache 'Kudos Mandarin'</t>
  </si>
  <si>
    <t>Heuchera 'Mango'</t>
  </si>
  <si>
    <t>Autumnal mix of orange, yellow, and red flowers on upright stems over tightly mounding foliage.</t>
  </si>
  <si>
    <t>Bright white petals with magenta centers forming a star-shaped center.  Mounding habit to 12" t&amp;w.</t>
  </si>
  <si>
    <t>Striking bicolor flowers. Red hot streaks at the center of each petal, fanning outward into flame-like orange.  12" t&amp;w.</t>
  </si>
  <si>
    <t>Dark pink flowers with a bright yellow center on vigorous foliage, mounding up to 18x24" t&amp;w.</t>
  </si>
  <si>
    <t>Ruby red flowers with dark red throats over well-branched foliage.  Mounds up to 18x24" t&amp;w.</t>
  </si>
  <si>
    <t>Cobalt blue blossoms with dark purple throats and bright yellow center.  Mounding/trailing habit to 18x24" t&amp;w.</t>
  </si>
  <si>
    <t>Pearl white blooms with a tight caramel-ringed dark throat.  Strong mounding form up to 18x24" t&amp;w.</t>
  </si>
  <si>
    <t>Dark purple leaves, clusters of glossy round peppers that ripen from black to crimson.  Nicely compact to 9" t&amp;w.</t>
  </si>
  <si>
    <t>Double flowers with fiery red centers, petals edged in golden yellow.  Compact to 6" t&amp;w.</t>
  </si>
  <si>
    <t>Pearly white central rosette with a hint of blush at the center, surrounded by dark green.</t>
  </si>
  <si>
    <t>Gorgeous broadly-lobed lime-green sweet potato vine.  Vigourously trails up to 30".</t>
  </si>
  <si>
    <t>Deeply lobed leaves of warmly-hued purple and black.  Classic 'spiller' in mixed plantings will trail up to 30".</t>
  </si>
  <si>
    <t>Small but profuse coreopsis-like flowers with distinct two-tone petals, yellow in the center and red towards each tip.  6x12" t&amp;w.</t>
  </si>
  <si>
    <t>Soothing mix of blotch-style pansies in warmly-hued pinks and purples alongside cool lavender blue.</t>
  </si>
  <si>
    <t>A fiery orange-spired pollinator favorite with aromatic foliage that is sweetly reminiscent of root beer.  Grows to 12" t&amp;w.</t>
  </si>
  <si>
    <t>Deeply frilled leaves in shades of apricot and caramel with purple undersides.  Grows to 12" t&amp;w.</t>
  </si>
  <si>
    <t>Buddleia 'Buzz Hot Raspberry'</t>
  </si>
  <si>
    <t>Dwarf Butterfly Bush: Compact gray-green foliage with large brush-like dark pink flower spikes, well into fall. Butterfly magnet.</t>
  </si>
  <si>
    <t>Petunia 'Supercal Pink Improved'</t>
  </si>
  <si>
    <t>New Zealand Hair Sedge. Fine green foliage with orange accents, reaches 14" tall, great accent in pots or borders.</t>
  </si>
  <si>
    <t>Perovskia. Same aromatic foliage and whispy purple spikes of traditional Russian Sage but very compact to 18" t&amp;w.</t>
  </si>
  <si>
    <t>Petunia 'Supercal Pearl White'</t>
  </si>
  <si>
    <t>Agastache 'Kudos Gold'</t>
  </si>
  <si>
    <t>Aromatic foliage with dark golden-yellow spires all summer.  Attractive to pollinators.  Compact to 12" t&amp;w.</t>
  </si>
  <si>
    <t>9" Celosia 'Intenz Dark Purple'</t>
  </si>
  <si>
    <t>Conical scarlet plumes last from summer to late fall.  Loves sun and humid weather, 18"t x 12"w</t>
  </si>
  <si>
    <t>9" Salvia 'Mysty'</t>
  </si>
  <si>
    <t>9" Millet 'Jade Princess'</t>
    <phoneticPr fontId="0" type="noConversion"/>
  </si>
  <si>
    <t>9" Millet 'Purple Baron'</t>
  </si>
  <si>
    <t>9" Cabbage, 'Osaka Pink'</t>
  </si>
  <si>
    <t>Ornamental Cabbage, (sun/shade). Wavy, pink and green foliage, early heads, growing to 12" t &amp; w.</t>
  </si>
  <si>
    <t>9" Cabbage, 'Osaka Red'</t>
  </si>
  <si>
    <t>Ornamental Cabbage, (sun/shade). Wavy, red and green foliage, early heads, growing to 12" t &amp; w.</t>
  </si>
  <si>
    <t>9" Kale 'Redbor'</t>
  </si>
  <si>
    <t>9" Kale, 'Glamour Red'</t>
  </si>
  <si>
    <t>Shiny, heavily fringed rosettes with red center, 12in</t>
  </si>
  <si>
    <t>9" Kale, 'Peacock Red'</t>
  </si>
  <si>
    <t>Super feathered foliage, plants show rose red centers with outer foliage trending to purple, 10" t&amp;w.</t>
    <phoneticPr fontId="0" type="noConversion"/>
  </si>
  <si>
    <t>9" Kale, 'Peacock White'</t>
  </si>
  <si>
    <t>Super feathered foliage, plants show white centers with blue-green outer foliage, 10" t&amp;w.</t>
    <phoneticPr fontId="0" type="noConversion"/>
  </si>
  <si>
    <t>Believer  - single purple, long bloomer.</t>
  </si>
  <si>
    <t>Lobelia 'Early Springs White'</t>
  </si>
  <si>
    <t>Cool white mound of delicate flowers with navy blue throats.  10" high and 14" wide.</t>
  </si>
  <si>
    <t>Zinnia 'Zahara Cherry'</t>
  </si>
  <si>
    <t>Hot Pink compact Zinnias, chosen for their clean and well-branched form, to 12" t&amp;w.</t>
  </si>
  <si>
    <t>Zinnia 'Zahara Mix'</t>
  </si>
  <si>
    <t>A mix of all the best Zahara selections, chosen for their clean and well-branched form, to 12" t&amp;w.</t>
  </si>
  <si>
    <t>1gal. Iris e. 'Variegata'</t>
  </si>
  <si>
    <t>White-and-green variegated Japanese Iris, to 30" tall, GREAT for fall containers and displays!</t>
  </si>
  <si>
    <t>Gazania 'New Day Mix'</t>
  </si>
  <si>
    <t>African daisies. Bright mix of striped and solid rayflowers in yellow, gold, orange, rose, and purple over glossy bladed foliage. Super!</t>
  </si>
  <si>
    <t>Chrysanthemum 'Beach Yellow'</t>
  </si>
  <si>
    <t xml:space="preserve">Bright Yellow, super early Belgian mum, cracking color around August 21st. </t>
  </si>
  <si>
    <t>Chrysanthemum 'Demi Pink'</t>
  </si>
  <si>
    <t xml:space="preserve">Showy early purple/pink single blooms with bright yellow eye, cracking color around August 21st. </t>
  </si>
  <si>
    <t>Chrysanthemum 'Edith White'</t>
  </si>
  <si>
    <t>Pure white semi-double  with distinct yellow eye, selected for early bloom around August 21st.</t>
  </si>
  <si>
    <t>Chrysanthemum 'Samantha Red'</t>
  </si>
  <si>
    <t>Double rich red, selected for early bloom around August 21st.</t>
  </si>
  <si>
    <t>Chrysanthemum 'Urano Orange'</t>
  </si>
  <si>
    <t>Super early Belgian selection, double fiery orange, selected for early bloom around August 21st.</t>
  </si>
  <si>
    <t>Chrysanthemum 'Arlette Purple'</t>
  </si>
  <si>
    <t>Medium sized double purple blooms, cracking color around Sept. 1st.</t>
  </si>
  <si>
    <t>Chrysanthemum 'Autumn Envy Bronze'</t>
  </si>
  <si>
    <t>Bright double orrange blooms, with rich dark centers, cracking color around Sept. 1st.</t>
  </si>
  <si>
    <t>Chrysanthemum 'Buzz Merlot'</t>
  </si>
  <si>
    <t>Chrysanthemum 'Keeley Orange'</t>
  </si>
  <si>
    <t>Robust garnet red double blooms, with rich dark centers, cracking color around Sept. 1st.</t>
  </si>
  <si>
    <t>Bright double monotone orange blooms, cracking color around Sept. 1st.</t>
  </si>
  <si>
    <t>Chrysanthemum 'Sharon White'</t>
  </si>
  <si>
    <t>Double pure white blooms on sturdy plants, cracking color around Sept. 1st.</t>
  </si>
  <si>
    <t>Chrysanthemum 'Sunrise Yellow'</t>
  </si>
  <si>
    <t>Brightest yellow double blooms around, cracking color around Sept. 1st.</t>
  </si>
  <si>
    <t>Cheryl Frosty - White, mid-late season.</t>
  </si>
  <si>
    <t>Cheryl Golden, mid-late season.</t>
  </si>
  <si>
    <t>Cheryl Jolly - Red, mid-late season.</t>
  </si>
  <si>
    <t>Cheryl Pink, mid-late season.</t>
  </si>
  <si>
    <t>Cheryl Spicy - Orange, mid-late season.</t>
  </si>
  <si>
    <t>Lobularia 'Easy Breezy Purple'</t>
  </si>
  <si>
    <t>Lobularia 'Easy Breezy White'</t>
  </si>
  <si>
    <t>Bidens 'Namid Compact Yellow'</t>
  </si>
  <si>
    <t>Cheery golden coreopsis-like flowers spill and chill over glossy cut-leaf foliage. Neat and tidy, well into the fall.  6x12" t&amp;w.</t>
  </si>
  <si>
    <t>Bidens 'White Delight Improved'</t>
  </si>
  <si>
    <t xml:space="preserve">Bright white starry blooms with tight yellow eye, great for drifting, containers and boxes. Trailing to 15" wide. </t>
  </si>
  <si>
    <t>Million Bells, blooms have a bright purple outer ring, with a midnight purple inner half, splashed with a golden star in the center. Gorgeous!</t>
  </si>
  <si>
    <t>Calibrachoa 'Cabaret Midnight Kiss'</t>
  </si>
  <si>
    <t>Kale 'Nagoya White'</t>
  </si>
  <si>
    <t xml:space="preserve">Replaces Cabbage Osaka White while our vendors clean that one up. Frilly and frosty white and green foliage. </t>
  </si>
  <si>
    <t>Lantana 'Lucky Flame'</t>
  </si>
  <si>
    <t xml:space="preserve">Same dependable trailing habit, bight green shiny foliage, with flamed blooms of orange and red. </t>
  </si>
  <si>
    <t>Pansy, 'Panola Clear Mix'</t>
  </si>
  <si>
    <t>Profuse blooming selection of festive clear colors, yellow, blue, white, purple, orange, and scarlet.</t>
  </si>
  <si>
    <t>Pansy, Panola Orange</t>
  </si>
  <si>
    <t>Solid clear orange. Again, Panolas outbloom all other pansies combined! 8-10".</t>
  </si>
  <si>
    <t>Pansy, Panola Purple</t>
  </si>
  <si>
    <t>The bloomin-est velvety dark purple ever. 8-10". Panolas have double the blooms over other pansy selections.</t>
  </si>
  <si>
    <t>Pansy, Panola True Blue</t>
  </si>
  <si>
    <t>Pansy, Panola Fire XP</t>
  </si>
  <si>
    <t>Pansy, Panola Yellow</t>
  </si>
  <si>
    <t xml:space="preserve">Gobs of bright clear yellow blooms, 8 - 10". </t>
  </si>
  <si>
    <t>Pansy, Panola Scarlet</t>
  </si>
  <si>
    <t>Rich scarlet blooms.Panolas deliver the color!</t>
  </si>
  <si>
    <t>Salvia 'Black &amp; Blue'</t>
  </si>
  <si>
    <t>Vinca 'Titan Summer Breeze Mix'</t>
  </si>
  <si>
    <t>Super summery mix of Titans in white, rose pink, and lavender.</t>
  </si>
  <si>
    <t>Native hybrid. Broad evergeen blades of minty blue, forming dense round 12" clumps in shaded, moist locations.</t>
  </si>
  <si>
    <t>g Panicum 'Shenandoah'</t>
  </si>
  <si>
    <t>Switchgrass, native hybrid, selected for outstanding summer-fall color, as foliage trends to fiery oranges/purples/reds. Clumps to 3-4' T&amp;W.</t>
  </si>
  <si>
    <t>g Andropogon 'Blackhawks'</t>
  </si>
  <si>
    <t xml:space="preserve">Big Bluestem, warm-season native hybrid with upright blue-green foliage, darkening in summer to bronze/violet, purple seedheads in fall. To 5' tall and 2' wide. </t>
  </si>
  <si>
    <t>F Adiantum pedatum</t>
  </si>
  <si>
    <t>Maidenhair Fern, northeast native, fine-textured, fan-shaped floiage, flutters in a breeze, 12" t&amp;w, z3-8.</t>
  </si>
  <si>
    <t>F Athyrium felix femina</t>
  </si>
  <si>
    <t>Lady fern, Northeast Native, soft green fronds reaching 18" tall, spread slowly throuh rhizomes. Z.3-8.</t>
  </si>
  <si>
    <t>F Polystichum acrostichoides</t>
  </si>
  <si>
    <t>Northeast native Christmas fern, rich shiny evergreen fronds, moist shade, 12"t&amp;w, z3-8.</t>
  </si>
  <si>
    <t>g Carex appalachica</t>
  </si>
  <si>
    <t xml:space="preserve">Northeast Native, Appalchian Sedge. Flowy fine textured soft green foliage, med-dry shade, to 18" wide, </t>
  </si>
  <si>
    <t>Sedum 'Wildfire'</t>
  </si>
  <si>
    <t>P, z.4-9.</t>
  </si>
  <si>
    <t>From the wildly popular Sunsparkler lineup, ruby red foliage edged in rose, sreeping to 2' wide and 8" tall.</t>
  </si>
  <si>
    <t>Liatris microcephala</t>
  </si>
  <si>
    <t xml:space="preserve">Norhteast Native, Appalachian Blazing Star. This 'mini' Liatris packs a punch with multiple stems to 18" tall adorned with clustered purple blooms. </t>
  </si>
  <si>
    <t>Agastache 'Kudos Coral'</t>
  </si>
  <si>
    <t>Bright coral pink blooms adorn sturdy stems to 15" tall, aromatic foliage too!</t>
  </si>
  <si>
    <t>Russian Sage 'Crazy Blue'</t>
  </si>
  <si>
    <t>Northeast Nativ. Big broad fronds to 3' tall, bold and stately.</t>
  </si>
  <si>
    <t>Little Bluestem, native hybrid, clumping blue-green with red highlights, native to poor soils, 2', orange fall color.</t>
  </si>
  <si>
    <t>Petunia 'Bee's Knee's'</t>
  </si>
  <si>
    <t>Bright yellow! Blooms on floriferous compact plants to 15" wide, great summer performance.</t>
  </si>
  <si>
    <t>Petunia 'Banana Cherry'</t>
  </si>
  <si>
    <t>Petunia 'Raspberry Swirl'</t>
  </si>
  <si>
    <t>Form the Headliner series, bi-color blooms with velvety deep rose outers, bleeding to white with yellow throat, spectacular! 10" tall to 18" wide.</t>
  </si>
  <si>
    <t>Form the Headliner series, super-fun pinwheel blooms of raspberry and white10" tall to 18" wide.</t>
  </si>
  <si>
    <t>9" Kale, 'Nagoya White'</t>
  </si>
  <si>
    <t>9" Marigold, 'Little Hero Fire'</t>
  </si>
  <si>
    <t>9" Rudbeckia 'Toto Gold'</t>
  </si>
  <si>
    <t xml:space="preserve">Replaces Cabbage Osaka White. Frilly and frosty white and green foliage. </t>
  </si>
  <si>
    <t>Aromatic leaves and tall spikes of deep blue to 2' t&amp;w.</t>
  </si>
  <si>
    <t>b/bb, bud/bud&amp;bloom</t>
  </si>
  <si>
    <t>A fantastical mix of bright seasonal colors for a sunny spot. Think Petunias, Calis, Marigold, and Sweet Potato Vine…</t>
  </si>
  <si>
    <t>12" Hot Combo Planter</t>
  </si>
  <si>
    <t>12" Cool Combo Planter</t>
  </si>
  <si>
    <t>Cool it down with a softer selection in shades of blue, violet, and white/silver with selections such as Dusty Miller, Calis and Petunias, Lobelia, Vinca or Verbena for starters!</t>
  </si>
  <si>
    <t>Dark Red  - mid season, button type. Cracking 9/12</t>
  </si>
  <si>
    <t>Gigi Gold -mid season, button type. Cracking 9/12</t>
  </si>
  <si>
    <t>Gigi Orange -mid season, button type. Cracking 9/12</t>
  </si>
  <si>
    <t>Gigi Pink -mid season, button type. Cracking 9/12</t>
  </si>
  <si>
    <t>Gigi Snow -mid season, button type. Cracking 9/12</t>
  </si>
  <si>
    <t>Gigi Yellow -mid season, button type. Cracking 9/12</t>
  </si>
  <si>
    <t>1gal. Rosemary 'Tuscan Blue'</t>
  </si>
  <si>
    <t>tender</t>
  </si>
  <si>
    <t>Nice full upright rosemary, fleshy green culinary foliage.</t>
  </si>
  <si>
    <t>9/1</t>
  </si>
  <si>
    <t>9/3</t>
  </si>
  <si>
    <t>Allium cernuum</t>
  </si>
  <si>
    <t>Dicentra eximia</t>
  </si>
  <si>
    <t>Impatiens capensis</t>
  </si>
  <si>
    <t xml:space="preserve">Lavender 'SuperBlue' </t>
  </si>
  <si>
    <t>Liatris spicata</t>
  </si>
  <si>
    <t>Lobelia inflata</t>
  </si>
  <si>
    <t>Pachysandra procumbens</t>
  </si>
  <si>
    <t>Sedum acre 'Aurea'</t>
  </si>
  <si>
    <t>Sisyrinchium bermudianum</t>
  </si>
  <si>
    <t>Northeast native Fringed Bleeding Heart. Pink flowers, long-lasting foliage to 15" t&amp;w.</t>
  </si>
  <si>
    <t>Local ecotype native Jewelweed: Orange flowers on dainty stems to 4x3' t&amp;w.</t>
  </si>
  <si>
    <t>Northeast native dense blazing star, tall purple spires in mid-summer, 3-4' tall.</t>
  </si>
  <si>
    <t>Local ecotype native Indian Tobacco: self-seeding annual, small white flowers to 24x12" t&amp;w.</t>
  </si>
  <si>
    <t>Northeast native Allegheny spurge - showy white blooms, evergreen, 6"t x2'w.</t>
  </si>
  <si>
    <t>Stonecrop - quickly forms a low, dense mat of chartreuse yellow, 3"t &amp; 18"w.</t>
  </si>
  <si>
    <t>Stonecrop - Mats of blue-green pine-like foliage: 6-10in.</t>
  </si>
  <si>
    <t>Stonecrop - groundcover for sun to full shade, with small rounded green leaves to 5" tall.</t>
  </si>
  <si>
    <t>Blue-Eyed Grass - Spiky blue foliage, violet star blooms to 18x12" t&amp;w.</t>
  </si>
  <si>
    <t>8/1</t>
  </si>
  <si>
    <t>7/1</t>
  </si>
  <si>
    <t>7/15</t>
  </si>
  <si>
    <t>8/15</t>
  </si>
  <si>
    <t>1gal. Clematis virginiana</t>
  </si>
  <si>
    <t>Virgin's bower, native perennial vine replacing the invasive C. paniculata. White fuzzy blooms in August, vigorous!</t>
  </si>
  <si>
    <t>2gal. Clematis virginiana</t>
  </si>
  <si>
    <t>Northeast native Ornamental Chives - Drooping purple flower clusters, self sows, to 12x6" t&amp;w.</t>
  </si>
  <si>
    <t>Partridge Pea</t>
  </si>
  <si>
    <t>Chamaecrista fasciculata. Local ecotype native Partridge Pea: Yellow flower clusters over 'sensitive' leaves to 12x24" t&amp;w.</t>
  </si>
  <si>
    <t>6/15</t>
  </si>
  <si>
    <t>6/23</t>
  </si>
  <si>
    <t>8/25</t>
  </si>
  <si>
    <t>9/10</t>
  </si>
  <si>
    <t>9/15</t>
  </si>
  <si>
    <t>Items highlighted in GREEN are native selections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</si>
</sst>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"/>
  </numFmts>
  <fonts count="35">
    <font>
      <sz val="9"/>
      <color indexed="9"/>
      <name val="Geneva"/>
    </font>
    <font>
      <b/>
      <sz val="12"/>
      <color indexed="9"/>
      <name val="Geneva"/>
      <family val="2"/>
    </font>
    <font>
      <sz val="12"/>
      <color indexed="9"/>
      <name val="Helv"/>
    </font>
    <font>
      <b/>
      <sz val="14"/>
      <color indexed="9"/>
      <name val="Helv"/>
    </font>
    <font>
      <sz val="9"/>
      <color indexed="12"/>
      <name val="Geneva"/>
      <family val="2"/>
    </font>
    <font>
      <sz val="9"/>
      <color indexed="9"/>
      <name val="Geneva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i/>
      <sz val="12"/>
      <name val="Calibri"/>
      <family val="2"/>
    </font>
    <font>
      <sz val="9"/>
      <color indexed="9"/>
      <name val="Verdana"/>
      <family val="2"/>
    </font>
    <font>
      <sz val="10"/>
      <name val="Arial"/>
      <family val="2"/>
    </font>
    <font>
      <b/>
      <i/>
      <sz val="12"/>
      <color indexed="9"/>
      <name val="Calibri"/>
      <family val="2"/>
    </font>
    <font>
      <sz val="9"/>
      <color indexed="9"/>
      <name val="Calibri"/>
      <family val="2"/>
    </font>
    <font>
      <b/>
      <i/>
      <sz val="16"/>
      <color indexed="9"/>
      <name val="Calibri"/>
      <family val="2"/>
    </font>
    <font>
      <b/>
      <sz val="10"/>
      <color rgb="FFFF0000"/>
      <name val="Calibri"/>
      <family val="2"/>
      <scheme val="minor"/>
    </font>
    <font>
      <sz val="10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 (Body)"/>
    </font>
    <font>
      <b/>
      <sz val="9"/>
      <color rgb="FFFF0000"/>
      <name val="Geneva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i/>
      <sz val="16"/>
      <color rgb="FF000000"/>
      <name val="Calibri"/>
      <family val="2"/>
    </font>
    <font>
      <sz val="9"/>
      <color rgb="FFFF0000"/>
      <name val="Geneva"/>
      <family val="2"/>
    </font>
    <font>
      <sz val="10"/>
      <color rgb="FF000000"/>
      <name val="Calibri"/>
      <family val="2"/>
    </font>
    <font>
      <b/>
      <sz val="16"/>
      <color rgb="FFFF0000"/>
      <name val="Calibri"/>
      <family val="2"/>
    </font>
    <font>
      <b/>
      <i/>
      <sz val="14"/>
      <color indexed="9"/>
      <name val="Calibri"/>
      <family val="2"/>
    </font>
    <font>
      <sz val="9"/>
      <name val="Calibri"/>
      <family val="2"/>
    </font>
    <font>
      <b/>
      <i/>
      <sz val="8"/>
      <name val="Calibri"/>
      <family val="2"/>
    </font>
    <font>
      <b/>
      <i/>
      <sz val="16"/>
      <color rgb="FFFF0000"/>
      <name val="Calibri"/>
      <family val="2"/>
    </font>
    <font>
      <sz val="14"/>
      <name val="Calibri"/>
      <family val="2"/>
    </font>
    <font>
      <b/>
      <i/>
      <u/>
      <sz val="20"/>
      <name val="Calibri"/>
      <family val="2"/>
    </font>
    <font>
      <sz val="20"/>
      <color indexed="9"/>
      <name val="Geneva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8E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37"/>
      </left>
      <right style="thin">
        <color indexed="37"/>
      </right>
      <top style="thin">
        <color indexed="37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5" fillId="0" borderId="0">
      <protection locked="0"/>
    </xf>
    <xf numFmtId="0" fontId="5" fillId="0" borderId="0">
      <protection locked="0"/>
    </xf>
    <xf numFmtId="0" fontId="1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2" fillId="0" borderId="0">
      <protection locked="0"/>
    </xf>
  </cellStyleXfs>
  <cellXfs count="177">
    <xf numFmtId="0" fontId="0" fillId="0" borderId="0" xfId="0"/>
    <xf numFmtId="49" fontId="9" fillId="0" borderId="0" xfId="2" applyNumberFormat="1" applyFont="1" applyAlignment="1">
      <alignment horizontal="left" shrinkToFit="1"/>
      <protection locked="0"/>
    </xf>
    <xf numFmtId="49" fontId="9" fillId="0" borderId="0" xfId="0" applyNumberFormat="1" applyFont="1"/>
    <xf numFmtId="49" fontId="9" fillId="0" borderId="0" xfId="2" applyNumberFormat="1" applyFont="1"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 shrinkToFit="1"/>
    </xf>
    <xf numFmtId="49" fontId="9" fillId="0" borderId="0" xfId="2" applyNumberFormat="1" applyFont="1" applyAlignment="1">
      <alignment horizontal="center"/>
      <protection locked="0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vertical="center"/>
    </xf>
    <xf numFmtId="164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10" fillId="0" borderId="0" xfId="2" applyNumberFormat="1" applyFont="1" applyAlignment="1">
      <alignment horizontal="center" shrinkToFit="1"/>
      <protection locked="0"/>
    </xf>
    <xf numFmtId="49" fontId="10" fillId="0" borderId="0" xfId="2" applyNumberFormat="1" applyFont="1" applyAlignment="1">
      <alignment wrapText="1" shrinkToFit="1"/>
      <protection locked="0"/>
    </xf>
    <xf numFmtId="0" fontId="9" fillId="0" borderId="0" xfId="0" applyFont="1" applyAlignment="1">
      <alignment vertical="center" wrapText="1" shrinkToFit="1"/>
    </xf>
    <xf numFmtId="49" fontId="9" fillId="0" borderId="0" xfId="2" applyNumberFormat="1" applyFont="1" applyAlignment="1">
      <alignment wrapText="1"/>
      <protection locked="0"/>
    </xf>
    <xf numFmtId="0" fontId="9" fillId="0" borderId="0" xfId="0" applyFont="1" applyAlignment="1">
      <alignment horizontal="center" vertical="center" wrapText="1" shrinkToFit="1"/>
    </xf>
    <xf numFmtId="49" fontId="8" fillId="3" borderId="2" xfId="2" applyNumberFormat="1" applyFont="1" applyFill="1" applyBorder="1" applyAlignment="1">
      <alignment horizontal="left" vertical="center" wrapText="1" shrinkToFit="1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9" fontId="8" fillId="3" borderId="2" xfId="2" applyNumberFormat="1" applyFont="1" applyFill="1" applyBorder="1" applyAlignment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" fontId="18" fillId="0" borderId="3" xfId="0" applyNumberFormat="1" applyFont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1" fontId="18" fillId="2" borderId="3" xfId="0" applyNumberFormat="1" applyFont="1" applyFill="1" applyBorder="1" applyAlignment="1">
      <alignment vertical="center" wrapText="1"/>
    </xf>
    <xf numFmtId="1" fontId="18" fillId="0" borderId="3" xfId="0" applyNumberFormat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1" fontId="18" fillId="2" borderId="3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165" fontId="6" fillId="0" borderId="0" xfId="0" applyNumberFormat="1" applyFont="1" applyAlignment="1" applyProtection="1">
      <alignment horizontal="center" shrinkToFit="1"/>
      <protection locked="0"/>
    </xf>
    <xf numFmtId="165" fontId="6" fillId="0" borderId="0" xfId="0" applyNumberFormat="1" applyFont="1" applyAlignment="1" applyProtection="1">
      <alignment horizontal="center" vertical="center" wrapText="1" shrinkToFit="1"/>
      <protection locked="0"/>
    </xf>
    <xf numFmtId="1" fontId="19" fillId="0" borderId="3" xfId="0" applyNumberFormat="1" applyFont="1" applyBorder="1" applyAlignment="1">
      <alignment vertical="center"/>
    </xf>
    <xf numFmtId="49" fontId="18" fillId="0" borderId="3" xfId="0" applyNumberFormat="1" applyFont="1" applyBorder="1" applyAlignment="1">
      <alignment vertical="center"/>
    </xf>
    <xf numFmtId="49" fontId="17" fillId="0" borderId="3" xfId="0" applyNumberFormat="1" applyFont="1" applyBorder="1" applyAlignment="1">
      <alignment vertical="center"/>
    </xf>
    <xf numFmtId="1" fontId="18" fillId="0" borderId="3" xfId="2" applyNumberFormat="1" applyFont="1" applyBorder="1" applyAlignment="1">
      <alignment vertical="center"/>
      <protection locked="0"/>
    </xf>
    <xf numFmtId="49" fontId="18" fillId="0" borderId="3" xfId="2" applyNumberFormat="1" applyFont="1" applyBorder="1" applyAlignment="1">
      <alignment vertical="center"/>
      <protection locked="0"/>
    </xf>
    <xf numFmtId="49" fontId="17" fillId="0" borderId="3" xfId="2" applyNumberFormat="1" applyFont="1" applyBorder="1" applyAlignment="1">
      <alignment vertical="center"/>
      <protection locked="0"/>
    </xf>
    <xf numFmtId="49" fontId="18" fillId="0" borderId="3" xfId="0" applyNumberFormat="1" applyFont="1" applyBorder="1" applyAlignment="1">
      <alignment vertical="center" wrapText="1"/>
    </xf>
    <xf numFmtId="49" fontId="17" fillId="0" borderId="3" xfId="0" applyNumberFormat="1" applyFont="1" applyBorder="1" applyAlignment="1">
      <alignment vertical="center" wrapText="1"/>
    </xf>
    <xf numFmtId="1" fontId="0" fillId="0" borderId="3" xfId="0" applyNumberFormat="1" applyBorder="1" applyAlignment="1">
      <alignment vertical="center"/>
    </xf>
    <xf numFmtId="1" fontId="20" fillId="0" borderId="3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21" fillId="0" borderId="3" xfId="0" applyFont="1" applyBorder="1" applyAlignment="1">
      <alignment vertical="center"/>
    </xf>
    <xf numFmtId="49" fontId="22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1" fontId="21" fillId="0" borderId="3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1" fontId="22" fillId="0" borderId="3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9" fillId="0" borderId="0" xfId="2" applyNumberFormat="1" applyFont="1" applyAlignment="1">
      <alignment vertical="center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0" xfId="2" applyNumberFormat="1" applyFont="1" applyAlignment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shrinkToFit="1"/>
    </xf>
    <xf numFmtId="49" fontId="6" fillId="0" borderId="0" xfId="2" applyNumberFormat="1" applyFont="1" applyAlignment="1">
      <alignment vertical="center"/>
      <protection locked="0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 shrinkToFit="1"/>
    </xf>
    <xf numFmtId="1" fontId="27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shrinkToFit="1"/>
    </xf>
    <xf numFmtId="0" fontId="16" fillId="2" borderId="4" xfId="0" applyFont="1" applyFill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left" vertical="center" wrapText="1" shrinkToFit="1"/>
      <protection locked="0"/>
    </xf>
    <xf numFmtId="49" fontId="6" fillId="0" borderId="0" xfId="0" applyNumberFormat="1" applyFont="1"/>
    <xf numFmtId="49" fontId="7" fillId="2" borderId="4" xfId="2" applyNumberFormat="1" applyFont="1" applyFill="1" applyBorder="1" applyAlignment="1">
      <alignment horizontal="left" vertical="center" wrapText="1" shrinkToFit="1"/>
      <protection locked="0"/>
    </xf>
    <xf numFmtId="0" fontId="6" fillId="0" borderId="4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0" fillId="0" borderId="3" xfId="0" applyBorder="1"/>
    <xf numFmtId="49" fontId="23" fillId="0" borderId="0" xfId="0" applyNumberFormat="1" applyFont="1" applyAlignment="1" applyProtection="1">
      <alignment horizontal="left" vertical="center"/>
      <protection locked="0"/>
    </xf>
    <xf numFmtId="49" fontId="25" fillId="0" borderId="0" xfId="0" applyNumberFormat="1" applyFont="1" applyAlignment="1">
      <alignment horizontal="left" vertical="center"/>
    </xf>
    <xf numFmtId="49" fontId="30" fillId="3" borderId="2" xfId="2" applyNumberFormat="1" applyFont="1" applyFill="1" applyBorder="1" applyAlignment="1">
      <alignment horizontal="center" vertical="center" wrapText="1" shrinkToFit="1"/>
      <protection locked="0"/>
    </xf>
    <xf numFmtId="49" fontId="7" fillId="0" borderId="4" xfId="2" applyNumberFormat="1" applyFont="1" applyBorder="1" applyAlignment="1">
      <alignment horizontal="left" vertical="center" shrinkToFit="1"/>
      <protection locked="0"/>
    </xf>
    <xf numFmtId="49" fontId="29" fillId="0" borderId="4" xfId="2" applyNumberFormat="1" applyFont="1" applyBorder="1" applyAlignment="1">
      <alignment horizontal="left" vertical="center" wrapText="1" shrinkToFit="1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 shrinkToFit="1"/>
    </xf>
    <xf numFmtId="0" fontId="12" fillId="2" borderId="3" xfId="0" applyFont="1" applyFill="1" applyBorder="1" applyAlignment="1">
      <alignment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49" fontId="7" fillId="2" borderId="4" xfId="2" quotePrefix="1" applyNumberFormat="1" applyFont="1" applyFill="1" applyBorder="1" applyAlignment="1">
      <alignment horizontal="left" vertical="center" wrapText="1" shrinkToFit="1"/>
      <protection locked="0"/>
    </xf>
    <xf numFmtId="164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vertical="center" wrapText="1" shrinkToFit="1"/>
    </xf>
    <xf numFmtId="0" fontId="28" fillId="4" borderId="4" xfId="0" applyFont="1" applyFill="1" applyBorder="1" applyAlignment="1">
      <alignment horizontal="center" vertical="center" wrapText="1"/>
    </xf>
    <xf numFmtId="1" fontId="31" fillId="0" borderId="4" xfId="0" applyNumberFormat="1" applyFont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left" vertical="center" shrinkToFit="1"/>
      <protection locked="0"/>
    </xf>
    <xf numFmtId="49" fontId="8" fillId="3" borderId="4" xfId="2" applyNumberFormat="1" applyFont="1" applyFill="1" applyBorder="1" applyAlignment="1">
      <alignment horizontal="left" vertical="center" wrapText="1" shrinkToFit="1"/>
      <protection locked="0"/>
    </xf>
    <xf numFmtId="49" fontId="11" fillId="3" borderId="4" xfId="2" applyNumberFormat="1" applyFont="1" applyFill="1" applyBorder="1" applyAlignment="1">
      <alignment horizontal="center" vertical="center" wrapText="1" shrinkToFit="1"/>
      <protection locked="0"/>
    </xf>
    <xf numFmtId="1" fontId="30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1" fontId="8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164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>
      <alignment horizontal="left" vertical="center" shrinkToFit="1"/>
    </xf>
    <xf numFmtId="0" fontId="6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164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>
      <alignment horizontal="left" vertical="center" shrinkToFit="1"/>
    </xf>
    <xf numFmtId="0" fontId="7" fillId="6" borderId="4" xfId="0" applyFont="1" applyFill="1" applyBorder="1" applyAlignment="1">
      <alignment horizontal="left" vertical="center" wrapText="1" shrinkToFit="1"/>
    </xf>
    <xf numFmtId="0" fontId="6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28" fillId="2" borderId="4" xfId="0" applyFont="1" applyFill="1" applyBorder="1" applyAlignment="1">
      <alignment horizontal="center" vertical="center" wrapText="1"/>
    </xf>
    <xf numFmtId="164" fontId="26" fillId="0" borderId="4" xfId="0" applyNumberFormat="1" applyFont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>
      <alignment horizontal="left" vertical="center" shrinkToFit="1"/>
    </xf>
    <xf numFmtId="0" fontId="6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left" vertical="center" shrinkToFit="1"/>
    </xf>
    <xf numFmtId="0" fontId="6" fillId="9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6" fontId="16" fillId="0" borderId="4" xfId="0" applyNumberFormat="1" applyFont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left" vertical="center" wrapText="1" shrinkToFit="1"/>
      <protection locked="0"/>
    </xf>
    <xf numFmtId="0" fontId="6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9" fontId="6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left" vertical="center" shrinkToFit="1"/>
    </xf>
    <xf numFmtId="1" fontId="17" fillId="0" borderId="0" xfId="0" applyNumberFormat="1" applyFont="1" applyAlignment="1">
      <alignment horizontal="center" vertical="center" shrinkToFit="1"/>
    </xf>
    <xf numFmtId="0" fontId="6" fillId="6" borderId="4" xfId="0" applyFont="1" applyFill="1" applyBorder="1" applyAlignment="1">
      <alignment horizontal="left" vertical="center" shrinkToFit="1"/>
    </xf>
    <xf numFmtId="165" fontId="8" fillId="10" borderId="1" xfId="0" applyNumberFormat="1" applyFont="1" applyFill="1" applyBorder="1" applyAlignment="1" applyProtection="1">
      <alignment horizontal="center" vertical="center" wrapText="1" shrinkToFit="1"/>
      <protection locked="0"/>
    </xf>
    <xf numFmtId="165" fontId="8" fillId="10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6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left" vertical="center" shrinkToFit="1"/>
    </xf>
    <xf numFmtId="49" fontId="7" fillId="0" borderId="1" xfId="2" applyNumberFormat="1" applyFont="1" applyBorder="1" applyAlignment="1">
      <alignment horizontal="left" vertical="center" wrapText="1" shrinkToFi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shrinkToFit="1"/>
    </xf>
    <xf numFmtId="0" fontId="32" fillId="6" borderId="7" xfId="0" applyFont="1" applyFill="1" applyBorder="1" applyAlignment="1">
      <alignment horizontal="center" vertical="center" shrinkToFit="1"/>
    </xf>
    <xf numFmtId="0" fontId="32" fillId="6" borderId="8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49" fontId="33" fillId="0" borderId="0" xfId="2" applyNumberFormat="1" applyFont="1" applyAlignment="1">
      <alignment horizontal="center" shrinkToFit="1"/>
      <protection locked="0"/>
    </xf>
    <xf numFmtId="0" fontId="34" fillId="0" borderId="0" xfId="0" applyFont="1" applyAlignment="1"/>
    <xf numFmtId="0" fontId="34" fillId="0" borderId="0" xfId="0" applyFont="1" applyAlignment="1">
      <alignment horizontal="center"/>
    </xf>
  </cellXfs>
  <cellStyles count="7">
    <cellStyle name="Body" xfId="1" xr:uid="{00000000-0005-0000-0000-000000000000}"/>
    <cellStyle name="Default" xfId="2" xr:uid="{00000000-0005-0000-0000-000001000000}"/>
    <cellStyle name="Default SS" xfId="3" xr:uid="{00000000-0005-0000-0000-000002000000}"/>
    <cellStyle name="Default TB" xfId="4" xr:uid="{00000000-0005-0000-0000-000003000000}"/>
    <cellStyle name="Footer" xfId="5" xr:uid="{00000000-0005-0000-0000-000004000000}"/>
    <cellStyle name="Header" xfId="6" xr:uid="{00000000-0005-0000-0000-000005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EE0000"/>
      <rgbColor rgb="00FF00FF"/>
      <rgbColor rgb="000000EE"/>
      <rgbColor rgb="00FF3300"/>
      <rgbColor rgb="00800080"/>
      <rgbColor rgb="00008000"/>
      <rgbColor rgb="00007700"/>
      <rgbColor rgb="00FF6600"/>
      <rgbColor rgb="00DD0000"/>
      <rgbColor rgb="000000DD"/>
      <rgbColor rgb="0000EE00"/>
      <rgbColor rgb="00006600"/>
      <rgbColor rgb="00FF9933"/>
      <rgbColor rgb="00FF0000"/>
      <rgbColor rgb="00CC9900"/>
      <rgbColor rgb="00CC3300"/>
      <rgbColor rgb="00CC00CC"/>
      <rgbColor rgb="00660066"/>
      <rgbColor rgb="0000FFFF"/>
      <rgbColor rgb="00003399"/>
      <rgbColor rgb="000000FF"/>
      <rgbColor rgb="0000DD00"/>
      <rgbColor rgb="0000AA00"/>
      <rgbColor rgb="00004400"/>
      <rgbColor rgb="00002200"/>
      <rgbColor rgb="00001100"/>
      <rgbColor rgb="00777777"/>
      <rgbColor rgb="00555555"/>
      <rgbColor rgb="00FFFF00"/>
      <rgbColor rgb="00FF0099"/>
      <rgbColor rgb="00660099"/>
      <rgbColor rgb="000099FF"/>
      <rgbColor rgb="00663300"/>
      <rgbColor rgb="00996633"/>
      <rgbColor rgb="00C0C0C0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00"/>
      <rgbColor rgb="00FF66FF"/>
      <rgbColor rgb="00FF66CC"/>
      <rgbColor rgb="00FF6699"/>
      <rgbColor rgb="00FFFFFF"/>
    </indexedColors>
    <mruColors>
      <color rgb="FFFF8E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12</xdr:row>
      <xdr:rowOff>27215</xdr:rowOff>
    </xdr:from>
    <xdr:to>
      <xdr:col>5</xdr:col>
      <xdr:colOff>99785</xdr:colOff>
      <xdr:row>19</xdr:row>
      <xdr:rowOff>65315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668FA6-7201-B010-5A56-06F7A8F0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92700" y="2402115"/>
          <a:ext cx="1826985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1070429</xdr:colOff>
      <xdr:row>12</xdr:row>
      <xdr:rowOff>27213</xdr:rowOff>
    </xdr:from>
    <xdr:to>
      <xdr:col>1</xdr:col>
      <xdr:colOff>1175658</xdr:colOff>
      <xdr:row>19</xdr:row>
      <xdr:rowOff>65313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9CDB7E7-8B93-3019-B998-42CFC12F8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0429" y="2402113"/>
          <a:ext cx="1832429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1351644</xdr:colOff>
      <xdr:row>12</xdr:row>
      <xdr:rowOff>27215</xdr:rowOff>
    </xdr:from>
    <xdr:to>
      <xdr:col>2</xdr:col>
      <xdr:colOff>195944</xdr:colOff>
      <xdr:row>19</xdr:row>
      <xdr:rowOff>65315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F86F2-6190-5941-A379-CECCC4D17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78844" y="2402115"/>
          <a:ext cx="1828800" cy="1371600"/>
        </a:xfrm>
        <a:prstGeom prst="rect">
          <a:avLst/>
        </a:prstGeom>
      </xdr:spPr>
    </xdr:pic>
    <xdr:clientData/>
  </xdr:twoCellAnchor>
  <xdr:twoCellAnchor>
    <xdr:from>
      <xdr:col>0</xdr:col>
      <xdr:colOff>281093</xdr:colOff>
      <xdr:row>2</xdr:row>
      <xdr:rowOff>118533</xdr:rowOff>
    </xdr:from>
    <xdr:to>
      <xdr:col>6</xdr:col>
      <xdr:colOff>289169</xdr:colOff>
      <xdr:row>10</xdr:row>
      <xdr:rowOff>154354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CBAFCFB-1EBC-0F45-B8B1-A6FAA4C3479C}"/>
            </a:ext>
          </a:extLst>
        </xdr:cNvPr>
        <xdr:cNvSpPr txBox="1"/>
      </xdr:nvSpPr>
      <xdr:spPr>
        <a:xfrm>
          <a:off x="281093" y="499533"/>
          <a:ext cx="7450276" cy="1648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2800" b="1" i="0" u="none" strike="noStrike" baseline="0">
              <a:solidFill>
                <a:srgbClr val="006600"/>
              </a:solidFill>
              <a:latin typeface="Lucida Calligraphy"/>
              <a:ea typeface="Lucida Calligraphy"/>
              <a:cs typeface="Lucida Calligraphy"/>
            </a:rPr>
            <a:t>2025 Wilder Color List!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Matt's cell:  860.867.6879    office:  860.434.0822    </a:t>
          </a:r>
          <a:r>
            <a:rPr lang="en-US"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Fax:  860.434.1964   </a:t>
          </a: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email:</a:t>
          </a:r>
          <a:r>
            <a:rPr lang="en-US"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mail@judgesfarm.com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Minimum for delivery is $500.--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May be combined with perennials &amp; herbs to meet minimum!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Please order by noon for delivery as soon as THE NEXT DAY! (routes permitting)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392"/>
  <sheetViews>
    <sheetView showGridLines="0" tabSelected="1" showOutlineSymbols="0" zoomScale="140" zoomScaleNormal="140" zoomScaleSheetLayoutView="100" zoomScalePageLayoutView="120" workbookViewId="0">
      <selection activeCell="E23" sqref="E23"/>
    </sheetView>
  </sheetViews>
  <sheetFormatPr baseColWidth="10" defaultColWidth="10.83203125" defaultRowHeight="15" customHeight="1"/>
  <cols>
    <col min="1" max="1" width="22.6640625" style="1" customWidth="1"/>
    <col min="2" max="2" width="39.1640625" style="14" customWidth="1"/>
    <col min="3" max="3" width="7.83203125" style="13" customWidth="1"/>
    <col min="4" max="4" width="10.83203125" style="13" customWidth="1"/>
    <col min="5" max="5" width="9" style="13" customWidth="1"/>
    <col min="6" max="6" width="8.1640625" style="4" customWidth="1"/>
    <col min="7" max="7" width="7.33203125" style="43" customWidth="1"/>
    <col min="8" max="8" width="8.5" style="93" customWidth="1"/>
    <col min="9" max="9" width="16.83203125" style="3" customWidth="1"/>
    <col min="10" max="26" width="10.83203125" style="2" customWidth="1"/>
    <col min="27" max="27" width="10.83203125" style="60" customWidth="1"/>
    <col min="28" max="28" width="10.83203125" style="61" customWidth="1"/>
    <col min="29" max="29" width="10.83203125" style="58" customWidth="1"/>
    <col min="30" max="30" width="10.83203125" style="57" customWidth="1"/>
    <col min="31" max="31" width="10.83203125" style="58" customWidth="1"/>
    <col min="32" max="32" width="10.83203125" style="57" customWidth="1"/>
    <col min="33" max="33" width="10.83203125" style="58" customWidth="1"/>
    <col min="34" max="34" width="10.83203125" style="57" customWidth="1"/>
    <col min="35" max="35" width="10.83203125" style="58" customWidth="1"/>
    <col min="36" max="36" width="10.83203125" style="57" customWidth="1"/>
    <col min="37" max="16384" width="10.83203125" style="2"/>
  </cols>
  <sheetData>
    <row r="1" spans="1:36" ht="15" customHeight="1">
      <c r="B1" s="68"/>
      <c r="C1" s="7"/>
      <c r="D1" s="7"/>
      <c r="E1" s="7"/>
      <c r="F1" s="7"/>
      <c r="G1" s="25"/>
      <c r="AA1" s="45" t="s">
        <v>144</v>
      </c>
      <c r="AB1" s="45" t="s">
        <v>145</v>
      </c>
      <c r="AC1" s="45" t="s">
        <v>146</v>
      </c>
      <c r="AD1" s="45" t="s">
        <v>147</v>
      </c>
      <c r="AE1" s="45" t="s">
        <v>148</v>
      </c>
      <c r="AF1" s="45" t="s">
        <v>149</v>
      </c>
      <c r="AG1" s="45" t="s">
        <v>150</v>
      </c>
      <c r="AH1" s="45" t="s">
        <v>151</v>
      </c>
      <c r="AI1" s="45" t="s">
        <v>152</v>
      </c>
      <c r="AJ1" s="45" t="s">
        <v>153</v>
      </c>
    </row>
    <row r="2" spans="1:36" ht="15" customHeight="1">
      <c r="AA2" s="36"/>
      <c r="AB2" s="70" t="str">
        <f t="shared" ref="AB2:AB22" si="0">IF(ISNUMBER(F2),F2,"")</f>
        <v/>
      </c>
      <c r="AC2" s="46"/>
      <c r="AD2" s="47"/>
      <c r="AE2" s="46"/>
      <c r="AF2" s="47"/>
      <c r="AG2" s="46"/>
      <c r="AH2" s="47"/>
      <c r="AI2" s="46"/>
      <c r="AJ2" s="47"/>
    </row>
    <row r="3" spans="1:36" s="3" customFormat="1" ht="15" customHeight="1">
      <c r="A3" s="1"/>
      <c r="B3" s="14"/>
      <c r="C3" s="13"/>
      <c r="D3" s="13"/>
      <c r="E3" s="13"/>
      <c r="F3" s="4"/>
      <c r="G3" s="43"/>
      <c r="H3" s="93"/>
      <c r="AA3" s="48"/>
      <c r="AB3" s="70" t="str">
        <f t="shared" si="0"/>
        <v/>
      </c>
      <c r="AC3" s="49"/>
      <c r="AD3" s="50"/>
      <c r="AE3" s="49"/>
      <c r="AF3" s="50"/>
      <c r="AG3" s="49"/>
      <c r="AH3" s="50"/>
      <c r="AI3" s="49"/>
      <c r="AJ3" s="50"/>
    </row>
    <row r="4" spans="1:36" s="3" customFormat="1" ht="15" customHeight="1">
      <c r="A4" s="1"/>
      <c r="B4" s="15"/>
      <c r="C4" s="5"/>
      <c r="D4" s="5"/>
      <c r="E4" s="5"/>
      <c r="F4" s="4"/>
      <c r="G4" s="43"/>
      <c r="H4" s="93"/>
      <c r="AA4" s="48"/>
      <c r="AB4" s="70" t="str">
        <f t="shared" si="0"/>
        <v/>
      </c>
      <c r="AC4" s="49"/>
      <c r="AD4" s="50"/>
      <c r="AE4" s="49"/>
      <c r="AF4" s="50"/>
      <c r="AG4" s="49"/>
      <c r="AH4" s="50"/>
      <c r="AI4" s="49"/>
      <c r="AJ4" s="50"/>
    </row>
    <row r="5" spans="1:36" s="3" customFormat="1" ht="15" customHeight="1">
      <c r="A5" s="1"/>
      <c r="B5" s="15"/>
      <c r="C5" s="5"/>
      <c r="D5" s="5"/>
      <c r="E5" s="5"/>
      <c r="F5" s="4"/>
      <c r="G5" s="43"/>
      <c r="H5" s="93"/>
      <c r="AA5" s="48"/>
      <c r="AB5" s="70" t="str">
        <f t="shared" si="0"/>
        <v/>
      </c>
      <c r="AC5" s="49"/>
      <c r="AD5" s="50"/>
      <c r="AE5" s="49"/>
      <c r="AF5" s="50"/>
      <c r="AG5" s="49"/>
      <c r="AH5" s="50"/>
      <c r="AI5" s="49"/>
      <c r="AJ5" s="50"/>
    </row>
    <row r="6" spans="1:36" s="3" customFormat="1" ht="22" customHeight="1">
      <c r="A6" s="1"/>
      <c r="B6" s="15"/>
      <c r="C6" s="5"/>
      <c r="D6" s="5"/>
      <c r="E6" s="5"/>
      <c r="F6" s="4"/>
      <c r="G6" s="43"/>
      <c r="H6" s="93"/>
      <c r="AA6" s="48"/>
      <c r="AB6" s="70" t="str">
        <f t="shared" si="0"/>
        <v/>
      </c>
      <c r="AC6" s="49"/>
      <c r="AD6" s="50"/>
      <c r="AE6" s="49"/>
      <c r="AF6" s="50"/>
      <c r="AG6" s="49"/>
      <c r="AH6" s="50"/>
      <c r="AI6" s="49"/>
      <c r="AJ6" s="50"/>
    </row>
    <row r="7" spans="1:36" s="3" customFormat="1" ht="15" customHeight="1">
      <c r="A7" s="1"/>
      <c r="B7" s="15"/>
      <c r="C7" s="5"/>
      <c r="D7" s="5"/>
      <c r="E7" s="5"/>
      <c r="F7" s="4"/>
      <c r="G7" s="43"/>
      <c r="H7" s="93"/>
      <c r="AA7" s="48"/>
      <c r="AB7" s="70" t="str">
        <f t="shared" si="0"/>
        <v/>
      </c>
      <c r="AC7" s="49"/>
      <c r="AD7" s="50"/>
      <c r="AE7" s="49"/>
      <c r="AF7" s="50"/>
      <c r="AG7" s="49"/>
      <c r="AH7" s="50"/>
      <c r="AI7" s="49"/>
      <c r="AJ7" s="50"/>
    </row>
    <row r="8" spans="1:36" s="3" customFormat="1" ht="15" customHeight="1">
      <c r="A8" s="1"/>
      <c r="B8" s="15"/>
      <c r="C8" s="5"/>
      <c r="D8" s="5"/>
      <c r="E8" s="5"/>
      <c r="F8" s="4"/>
      <c r="G8" s="43"/>
      <c r="H8" s="93"/>
      <c r="AA8" s="48"/>
      <c r="AB8" s="70" t="str">
        <f t="shared" si="0"/>
        <v/>
      </c>
      <c r="AC8" s="49"/>
      <c r="AD8" s="50"/>
      <c r="AE8" s="49"/>
      <c r="AF8" s="50"/>
      <c r="AG8" s="49"/>
      <c r="AH8" s="50"/>
      <c r="AI8" s="49"/>
      <c r="AJ8" s="50"/>
    </row>
    <row r="9" spans="1:36" s="3" customFormat="1" ht="15" customHeight="1">
      <c r="A9" s="1"/>
      <c r="B9" s="15"/>
      <c r="C9" s="5"/>
      <c r="D9" s="5"/>
      <c r="E9" s="5"/>
      <c r="F9" s="4"/>
      <c r="G9" s="43"/>
      <c r="H9" s="93"/>
      <c r="AA9" s="48"/>
      <c r="AB9" s="70" t="str">
        <f t="shared" si="0"/>
        <v/>
      </c>
      <c r="AC9" s="49"/>
      <c r="AD9" s="50"/>
      <c r="AE9" s="49"/>
      <c r="AF9" s="50"/>
      <c r="AG9" s="49"/>
      <c r="AH9" s="50"/>
      <c r="AI9" s="49"/>
      <c r="AJ9" s="50"/>
    </row>
    <row r="10" spans="1:36" s="3" customFormat="1" ht="15" customHeight="1">
      <c r="A10" s="1"/>
      <c r="B10" s="15"/>
      <c r="C10" s="5"/>
      <c r="D10" s="5"/>
      <c r="E10" s="5"/>
      <c r="F10" s="4"/>
      <c r="G10" s="43"/>
      <c r="H10" s="93"/>
      <c r="AA10" s="48"/>
      <c r="AB10" s="70" t="str">
        <f t="shared" si="0"/>
        <v/>
      </c>
      <c r="AC10" s="49"/>
      <c r="AD10" s="50"/>
      <c r="AE10" s="49"/>
      <c r="AF10" s="50"/>
      <c r="AG10" s="49"/>
      <c r="AH10" s="50"/>
      <c r="AI10" s="49"/>
      <c r="AJ10" s="50"/>
    </row>
    <row r="11" spans="1:36" s="3" customFormat="1" ht="15" customHeight="1">
      <c r="A11" s="1"/>
      <c r="B11" s="16"/>
      <c r="C11" s="6"/>
      <c r="D11" s="6"/>
      <c r="E11" s="6"/>
      <c r="F11" s="4"/>
      <c r="G11" s="43"/>
      <c r="H11" s="93"/>
      <c r="AA11" s="48"/>
      <c r="AB11" s="70" t="str">
        <f t="shared" si="0"/>
        <v/>
      </c>
      <c r="AC11" s="49"/>
      <c r="AD11" s="50"/>
      <c r="AE11" s="49"/>
      <c r="AF11" s="50"/>
      <c r="AG11" s="49"/>
      <c r="AH11" s="50"/>
      <c r="AI11" s="49"/>
      <c r="AJ11" s="50"/>
    </row>
    <row r="12" spans="1:36" s="3" customFormat="1" ht="15" customHeight="1">
      <c r="A12" s="1"/>
      <c r="B12" s="17"/>
      <c r="C12" s="5"/>
      <c r="D12" s="5"/>
      <c r="E12" s="5"/>
      <c r="F12" s="4"/>
      <c r="G12" s="43"/>
      <c r="H12" s="93"/>
      <c r="AA12" s="48"/>
      <c r="AB12" s="70" t="str">
        <f t="shared" si="0"/>
        <v/>
      </c>
      <c r="AC12" s="49"/>
      <c r="AD12" s="50"/>
      <c r="AE12" s="49"/>
      <c r="AF12" s="50"/>
      <c r="AG12" s="49"/>
      <c r="AH12" s="50"/>
      <c r="AI12" s="49"/>
      <c r="AJ12" s="50"/>
    </row>
    <row r="13" spans="1:36" s="3" customFormat="1" ht="15" customHeight="1">
      <c r="A13" s="1"/>
      <c r="B13" s="17"/>
      <c r="C13" s="5"/>
      <c r="D13" s="5"/>
      <c r="E13" s="5"/>
      <c r="F13" s="4"/>
      <c r="G13" s="43"/>
      <c r="H13" s="93"/>
      <c r="AA13" s="48"/>
      <c r="AB13" s="70" t="str">
        <f t="shared" si="0"/>
        <v/>
      </c>
      <c r="AC13" s="49"/>
      <c r="AD13" s="50"/>
      <c r="AE13" s="49"/>
      <c r="AF13" s="50"/>
      <c r="AG13" s="49"/>
      <c r="AH13" s="50"/>
      <c r="AI13" s="49"/>
      <c r="AJ13" s="50"/>
    </row>
    <row r="14" spans="1:36" s="3" customFormat="1" ht="15" customHeight="1">
      <c r="A14" s="1"/>
      <c r="B14" s="17"/>
      <c r="C14" s="5"/>
      <c r="D14" s="5"/>
      <c r="E14" s="5"/>
      <c r="F14" s="4"/>
      <c r="G14" s="43"/>
      <c r="H14" s="93"/>
      <c r="AA14" s="48"/>
      <c r="AB14" s="70" t="str">
        <f t="shared" si="0"/>
        <v/>
      </c>
      <c r="AC14" s="49"/>
      <c r="AD14" s="50"/>
      <c r="AE14" s="49"/>
      <c r="AF14" s="50"/>
      <c r="AG14" s="49"/>
      <c r="AH14" s="50"/>
      <c r="AI14" s="49"/>
      <c r="AJ14" s="50"/>
    </row>
    <row r="15" spans="1:36" s="3" customFormat="1" ht="15" customHeight="1">
      <c r="A15" s="1"/>
      <c r="B15" s="17"/>
      <c r="C15" s="5"/>
      <c r="D15" s="5"/>
      <c r="E15" s="5"/>
      <c r="F15" s="4"/>
      <c r="G15" s="43"/>
      <c r="H15" s="93"/>
      <c r="AA15" s="48"/>
      <c r="AB15" s="70" t="str">
        <f t="shared" si="0"/>
        <v/>
      </c>
      <c r="AC15" s="49"/>
      <c r="AD15" s="50"/>
      <c r="AE15" s="49"/>
      <c r="AF15" s="50"/>
      <c r="AG15" s="49"/>
      <c r="AH15" s="50"/>
      <c r="AI15" s="49"/>
      <c r="AJ15" s="50"/>
    </row>
    <row r="16" spans="1:36" s="3" customFormat="1" ht="15" customHeight="1">
      <c r="A16" s="1"/>
      <c r="B16" s="17"/>
      <c r="C16" s="5"/>
      <c r="D16" s="5"/>
      <c r="E16" s="5"/>
      <c r="F16" s="4"/>
      <c r="G16" s="43"/>
      <c r="H16" s="93"/>
      <c r="AA16" s="48"/>
      <c r="AB16" s="70" t="str">
        <f t="shared" si="0"/>
        <v/>
      </c>
      <c r="AC16" s="49"/>
      <c r="AD16" s="50"/>
      <c r="AE16" s="49"/>
      <c r="AF16" s="50"/>
      <c r="AG16" s="49"/>
      <c r="AH16" s="50"/>
      <c r="AI16" s="49"/>
      <c r="AJ16" s="50"/>
    </row>
    <row r="17" spans="1:39" s="3" customFormat="1" ht="15" customHeight="1">
      <c r="A17" s="1"/>
      <c r="B17" s="17"/>
      <c r="C17" s="5"/>
      <c r="D17" s="5"/>
      <c r="E17" s="5"/>
      <c r="F17" s="4"/>
      <c r="H17" s="93"/>
      <c r="AA17" s="48"/>
      <c r="AB17" s="70" t="str">
        <f t="shared" si="0"/>
        <v/>
      </c>
      <c r="AC17" s="49"/>
      <c r="AD17" s="50"/>
      <c r="AE17" s="49"/>
      <c r="AF17" s="50"/>
      <c r="AG17" s="49"/>
      <c r="AH17" s="50"/>
      <c r="AI17" s="49"/>
      <c r="AJ17" s="50"/>
    </row>
    <row r="18" spans="1:39" s="3" customFormat="1" ht="15" customHeight="1">
      <c r="A18" s="1"/>
      <c r="B18" s="17"/>
      <c r="C18" s="5"/>
      <c r="D18" s="5"/>
      <c r="E18" s="5"/>
      <c r="F18" s="4"/>
      <c r="G18" s="43"/>
      <c r="H18" s="93"/>
      <c r="AA18" s="48"/>
      <c r="AB18" s="70" t="str">
        <f t="shared" si="0"/>
        <v/>
      </c>
      <c r="AC18" s="49"/>
      <c r="AD18" s="50"/>
      <c r="AE18" s="49"/>
      <c r="AF18" s="50"/>
      <c r="AG18" s="49"/>
      <c r="AH18" s="50"/>
      <c r="AI18" s="49"/>
      <c r="AJ18" s="50"/>
    </row>
    <row r="19" spans="1:39" s="3" customFormat="1" ht="15" customHeight="1">
      <c r="A19" s="1"/>
      <c r="B19" s="17"/>
      <c r="C19" s="5"/>
      <c r="D19" s="5"/>
      <c r="E19" s="5"/>
      <c r="F19" s="4"/>
      <c r="G19" s="43"/>
      <c r="H19" s="93"/>
      <c r="AA19" s="48"/>
      <c r="AB19" s="70" t="str">
        <f t="shared" si="0"/>
        <v/>
      </c>
      <c r="AC19" s="49"/>
      <c r="AD19" s="50"/>
      <c r="AE19" s="49"/>
      <c r="AF19" s="50"/>
      <c r="AG19" s="49"/>
      <c r="AH19" s="50"/>
      <c r="AI19" s="49"/>
      <c r="AJ19" s="50"/>
    </row>
    <row r="20" spans="1:39" s="8" customFormat="1" ht="49" customHeight="1">
      <c r="A20" s="174" t="s">
        <v>228</v>
      </c>
      <c r="B20" s="174"/>
      <c r="C20" s="174"/>
      <c r="D20" s="174"/>
      <c r="E20" s="174"/>
      <c r="F20" s="174"/>
      <c r="G20" s="175"/>
      <c r="H20" s="93"/>
      <c r="AA20" s="36"/>
      <c r="AB20" s="70" t="str">
        <f t="shared" si="0"/>
        <v/>
      </c>
      <c r="AC20" s="37"/>
      <c r="AD20" s="38"/>
      <c r="AE20" s="37"/>
      <c r="AF20" s="38"/>
      <c r="AG20" s="37"/>
      <c r="AH20" s="38"/>
      <c r="AI20" s="37"/>
      <c r="AJ20" s="38"/>
    </row>
    <row r="21" spans="1:39" s="8" customFormat="1" ht="46" customHeight="1">
      <c r="A21" s="167" t="s">
        <v>259</v>
      </c>
      <c r="B21" s="168"/>
      <c r="C21" s="168"/>
      <c r="D21" s="168"/>
      <c r="E21" s="168"/>
      <c r="F21" s="168"/>
      <c r="G21" s="168"/>
      <c r="H21" s="93"/>
      <c r="AA21" s="36"/>
      <c r="AB21" s="70" t="str">
        <f t="shared" si="0"/>
        <v/>
      </c>
      <c r="AC21" s="37"/>
      <c r="AD21" s="38"/>
      <c r="AE21" s="37"/>
      <c r="AF21" s="38"/>
      <c r="AG21" s="37"/>
      <c r="AH21" s="38"/>
      <c r="AI21" s="37"/>
      <c r="AJ21" s="38"/>
    </row>
    <row r="22" spans="1:39" s="8" customFormat="1" ht="45" customHeight="1">
      <c r="A22" s="23" t="s">
        <v>107</v>
      </c>
      <c r="B22" s="18" t="s">
        <v>78</v>
      </c>
      <c r="C22" s="95" t="s">
        <v>120</v>
      </c>
      <c r="D22" s="95" t="s">
        <v>444</v>
      </c>
      <c r="E22" s="42" t="s">
        <v>281</v>
      </c>
      <c r="F22" s="11" t="s">
        <v>82</v>
      </c>
      <c r="G22" s="159" t="s">
        <v>154</v>
      </c>
      <c r="H22" s="93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 s="36"/>
      <c r="AB22" s="70" t="str">
        <f t="shared" si="0"/>
        <v/>
      </c>
      <c r="AC22" s="37"/>
      <c r="AD22" s="38"/>
      <c r="AE22" s="37"/>
      <c r="AF22" s="39"/>
      <c r="AG22" s="40"/>
      <c r="AH22" s="39"/>
      <c r="AI22" s="40"/>
      <c r="AJ22" s="39"/>
    </row>
    <row r="23" spans="1:39" s="8" customFormat="1" ht="45" customHeight="1">
      <c r="A23" s="74" t="s">
        <v>482</v>
      </c>
      <c r="B23" s="75" t="s">
        <v>483</v>
      </c>
      <c r="C23" s="12" t="s">
        <v>81</v>
      </c>
      <c r="D23" s="28"/>
      <c r="E23" s="76"/>
      <c r="F23" s="73">
        <v>12.99</v>
      </c>
      <c r="G23" s="153" t="s">
        <v>479</v>
      </c>
      <c r="H23" s="93"/>
      <c r="Z23" s="156"/>
      <c r="AA23" s="32">
        <v>2928</v>
      </c>
      <c r="AB23" s="70" t="str">
        <f t="shared" ref="AB23:AB47" si="1">IF(ISNUMBER(E23),E23,"")</f>
        <v/>
      </c>
      <c r="AC23" s="30"/>
      <c r="AD23" s="29"/>
      <c r="AE23" s="30"/>
      <c r="AF23" s="29"/>
      <c r="AG23" s="30"/>
      <c r="AH23" s="29"/>
      <c r="AI23" s="77"/>
      <c r="AJ23" s="77"/>
    </row>
    <row r="24" spans="1:39" s="8" customFormat="1" ht="45" customHeight="1">
      <c r="A24" s="74" t="s">
        <v>213</v>
      </c>
      <c r="B24" s="75" t="s">
        <v>214</v>
      </c>
      <c r="C24" s="72" t="s">
        <v>48</v>
      </c>
      <c r="D24" s="69"/>
      <c r="E24" s="76"/>
      <c r="F24" s="73">
        <v>6.59</v>
      </c>
      <c r="G24" s="153" t="s">
        <v>479</v>
      </c>
      <c r="H24" s="93"/>
      <c r="AA24" s="32">
        <v>620</v>
      </c>
      <c r="AB24" s="70" t="str">
        <f t="shared" si="1"/>
        <v/>
      </c>
      <c r="AC24" s="30"/>
      <c r="AD24" s="29"/>
      <c r="AE24" s="30"/>
      <c r="AF24" s="29"/>
      <c r="AG24" s="30"/>
      <c r="AH24" s="29"/>
      <c r="AI24" s="30"/>
      <c r="AJ24" s="29"/>
    </row>
    <row r="25" spans="1:39" s="8" customFormat="1" ht="45" customHeight="1">
      <c r="A25" s="74" t="s">
        <v>329</v>
      </c>
      <c r="B25" s="98" t="s">
        <v>330</v>
      </c>
      <c r="C25" s="72" t="s">
        <v>48</v>
      </c>
      <c r="D25" s="69"/>
      <c r="E25" s="76"/>
      <c r="F25" s="73">
        <v>4.49</v>
      </c>
      <c r="G25" s="153" t="s">
        <v>479</v>
      </c>
      <c r="H25" s="93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 s="92"/>
      <c r="AA25" s="32">
        <v>2820</v>
      </c>
      <c r="AB25" s="70" t="str">
        <f t="shared" si="1"/>
        <v/>
      </c>
      <c r="AC25" s="30"/>
      <c r="AD25" s="29"/>
      <c r="AE25" s="30"/>
      <c r="AF25" s="29"/>
      <c r="AG25" s="30"/>
      <c r="AH25" s="29"/>
      <c r="AI25" s="151"/>
      <c r="AJ25" s="152"/>
      <c r="AM25" s="84"/>
    </row>
    <row r="26" spans="1:39" s="8" customFormat="1" ht="45" customHeight="1">
      <c r="A26" s="81" t="s">
        <v>260</v>
      </c>
      <c r="B26" s="91" t="s">
        <v>261</v>
      </c>
      <c r="C26" s="80" t="s">
        <v>57</v>
      </c>
      <c r="D26" s="82"/>
      <c r="E26" s="76"/>
      <c r="F26" s="73">
        <v>3.69</v>
      </c>
      <c r="G26" s="153" t="s">
        <v>479</v>
      </c>
      <c r="H26" s="93"/>
      <c r="AA26" s="32">
        <v>2492</v>
      </c>
      <c r="AB26" s="70" t="str">
        <f t="shared" si="1"/>
        <v/>
      </c>
      <c r="AC26" s="30"/>
      <c r="AD26" s="29"/>
      <c r="AE26" s="30"/>
      <c r="AF26" s="29"/>
      <c r="AG26" s="30"/>
      <c r="AH26" s="29"/>
      <c r="AI26" s="30"/>
      <c r="AJ26" s="29"/>
    </row>
    <row r="27" spans="1:39" s="8" customFormat="1" ht="45" customHeight="1">
      <c r="A27" s="81" t="s">
        <v>440</v>
      </c>
      <c r="B27" s="91" t="s">
        <v>313</v>
      </c>
      <c r="C27" s="80" t="s">
        <v>57</v>
      </c>
      <c r="D27" s="82"/>
      <c r="E27" s="76"/>
      <c r="F27" s="73">
        <v>3.69</v>
      </c>
      <c r="G27" s="153" t="s">
        <v>479</v>
      </c>
      <c r="H27" s="93"/>
      <c r="AA27" s="32">
        <v>3340</v>
      </c>
      <c r="AB27" s="70" t="str">
        <f t="shared" si="1"/>
        <v/>
      </c>
      <c r="AC27" s="30"/>
      <c r="AD27" s="29"/>
      <c r="AE27" s="30"/>
      <c r="AF27" s="29"/>
      <c r="AG27" s="30"/>
      <c r="AH27" s="29"/>
      <c r="AI27" s="30"/>
      <c r="AJ27" s="29"/>
    </row>
    <row r="28" spans="1:39" s="8" customFormat="1" ht="45" customHeight="1">
      <c r="A28" s="78" t="s">
        <v>331</v>
      </c>
      <c r="B28" s="20" t="s">
        <v>247</v>
      </c>
      <c r="C28" s="72" t="s">
        <v>57</v>
      </c>
      <c r="D28" s="69"/>
      <c r="E28" s="76"/>
      <c r="F28" s="73">
        <v>4.49</v>
      </c>
      <c r="G28" s="153" t="s">
        <v>479</v>
      </c>
      <c r="H28" s="93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35">
        <v>2831</v>
      </c>
      <c r="AB28" s="70" t="str">
        <f t="shared" si="1"/>
        <v/>
      </c>
      <c r="AC28" s="34"/>
      <c r="AD28" s="33"/>
      <c r="AE28" s="34"/>
      <c r="AF28" s="29"/>
      <c r="AG28" s="30"/>
      <c r="AH28" s="29"/>
      <c r="AI28" s="30"/>
      <c r="AJ28" s="29"/>
    </row>
    <row r="29" spans="1:39" s="8" customFormat="1" ht="45" customHeight="1">
      <c r="A29" s="78" t="s">
        <v>299</v>
      </c>
      <c r="B29" s="83" t="s">
        <v>305</v>
      </c>
      <c r="C29" s="80" t="s">
        <v>57</v>
      </c>
      <c r="D29" s="69"/>
      <c r="E29" s="76"/>
      <c r="F29" s="73">
        <v>3.69</v>
      </c>
      <c r="G29" s="153" t="s">
        <v>479</v>
      </c>
      <c r="H29" s="93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 s="32">
        <v>3108</v>
      </c>
      <c r="AB29" s="70" t="str">
        <f t="shared" si="1"/>
        <v/>
      </c>
      <c r="AC29" s="30"/>
      <c r="AD29" s="29"/>
      <c r="AE29" s="30"/>
      <c r="AF29" s="29"/>
      <c r="AG29" s="30"/>
      <c r="AH29" s="29"/>
      <c r="AI29" s="30"/>
      <c r="AJ29" s="29"/>
    </row>
    <row r="30" spans="1:39" s="8" customFormat="1" ht="45" customHeight="1">
      <c r="A30" s="78" t="s">
        <v>229</v>
      </c>
      <c r="B30" s="85" t="s">
        <v>248</v>
      </c>
      <c r="C30" s="80" t="s">
        <v>57</v>
      </c>
      <c r="D30" s="69"/>
      <c r="E30" s="76"/>
      <c r="F30" s="73">
        <v>3.69</v>
      </c>
      <c r="G30" s="153" t="s">
        <v>479</v>
      </c>
      <c r="H30" s="93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 s="32">
        <v>2809</v>
      </c>
      <c r="AB30" s="70" t="str">
        <f t="shared" si="1"/>
        <v/>
      </c>
      <c r="AC30" s="30"/>
      <c r="AD30" s="29"/>
      <c r="AE30" s="30"/>
      <c r="AF30" s="29"/>
      <c r="AG30" s="30"/>
      <c r="AH30" s="29"/>
      <c r="AI30" s="30"/>
      <c r="AJ30" s="29"/>
    </row>
    <row r="31" spans="1:39" s="8" customFormat="1" ht="45" customHeight="1">
      <c r="A31" s="74" t="s">
        <v>215</v>
      </c>
      <c r="B31" s="20" t="s">
        <v>214</v>
      </c>
      <c r="C31" s="72" t="s">
        <v>48</v>
      </c>
      <c r="D31" s="69"/>
      <c r="E31" s="76"/>
      <c r="F31" s="73">
        <v>8.7899999999999991</v>
      </c>
      <c r="G31" s="153" t="s">
        <v>480</v>
      </c>
      <c r="H31" s="93"/>
      <c r="AA31" s="32">
        <v>931</v>
      </c>
      <c r="AB31" s="70" t="str">
        <f t="shared" si="1"/>
        <v/>
      </c>
      <c r="AC31" s="30"/>
      <c r="AD31" s="29"/>
      <c r="AE31" s="30"/>
      <c r="AF31" s="29"/>
      <c r="AG31" s="30"/>
      <c r="AH31" s="29"/>
      <c r="AI31" s="30"/>
      <c r="AJ31" s="29"/>
    </row>
    <row r="32" spans="1:39" s="8" customFormat="1" ht="45" customHeight="1">
      <c r="A32" s="78" t="s">
        <v>441</v>
      </c>
      <c r="B32" s="162" t="s">
        <v>288</v>
      </c>
      <c r="C32" s="72" t="s">
        <v>57</v>
      </c>
      <c r="D32" s="69"/>
      <c r="E32" s="76"/>
      <c r="F32" s="73">
        <v>3.99</v>
      </c>
      <c r="G32" s="153" t="s">
        <v>480</v>
      </c>
      <c r="H32" s="93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35">
        <v>3341</v>
      </c>
      <c r="AB32" s="70" t="str">
        <f t="shared" si="1"/>
        <v/>
      </c>
      <c r="AC32" s="34"/>
      <c r="AD32" s="33"/>
      <c r="AE32" s="34"/>
      <c r="AF32" s="29"/>
      <c r="AG32" s="30"/>
      <c r="AH32" s="29"/>
      <c r="AI32" s="30"/>
      <c r="AJ32" s="29"/>
    </row>
    <row r="33" spans="1:39" s="8" customFormat="1" ht="45" customHeight="1">
      <c r="A33" s="78" t="s">
        <v>271</v>
      </c>
      <c r="B33" s="83" t="s">
        <v>270</v>
      </c>
      <c r="C33" s="72" t="s">
        <v>57</v>
      </c>
      <c r="D33" s="69"/>
      <c r="E33" s="76"/>
      <c r="F33" s="73">
        <v>3.99</v>
      </c>
      <c r="G33" s="153" t="s">
        <v>480</v>
      </c>
      <c r="H33" s="93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35">
        <v>2968</v>
      </c>
      <c r="AB33" s="70" t="str">
        <f t="shared" si="1"/>
        <v/>
      </c>
      <c r="AC33" s="34"/>
      <c r="AD33" s="33"/>
      <c r="AE33" s="34"/>
      <c r="AF33" s="29"/>
      <c r="AG33" s="30"/>
      <c r="AH33" s="29"/>
      <c r="AI33" s="30"/>
      <c r="AJ33" s="29"/>
    </row>
    <row r="34" spans="1:39" s="8" customFormat="1" ht="45" customHeight="1">
      <c r="A34" s="96" t="s">
        <v>447</v>
      </c>
      <c r="B34" s="97" t="s">
        <v>448</v>
      </c>
      <c r="C34" s="72" t="s">
        <v>48</v>
      </c>
      <c r="D34" s="69"/>
      <c r="E34" s="76"/>
      <c r="F34" s="9">
        <v>11.99</v>
      </c>
      <c r="G34" s="153" t="s">
        <v>478</v>
      </c>
      <c r="H34" s="93"/>
      <c r="AA34" s="32">
        <v>1810</v>
      </c>
      <c r="AB34" s="70" t="str">
        <f t="shared" si="1"/>
        <v/>
      </c>
      <c r="AC34" s="30"/>
      <c r="AD34" s="29"/>
      <c r="AE34" s="30"/>
      <c r="AF34" s="29"/>
      <c r="AG34" s="30"/>
      <c r="AH34" s="29"/>
      <c r="AI34" s="30"/>
      <c r="AJ34" s="29"/>
    </row>
    <row r="35" spans="1:39" s="89" customFormat="1" ht="45" customHeight="1">
      <c r="A35" s="96" t="s">
        <v>446</v>
      </c>
      <c r="B35" s="97" t="s">
        <v>445</v>
      </c>
      <c r="C35" s="72" t="s">
        <v>48</v>
      </c>
      <c r="D35" s="69"/>
      <c r="E35" s="76"/>
      <c r="F35" s="73">
        <v>11.99</v>
      </c>
      <c r="G35" s="153" t="s">
        <v>478</v>
      </c>
      <c r="H35" s="9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32">
        <v>1812</v>
      </c>
      <c r="AB35" s="70" t="str">
        <f t="shared" si="1"/>
        <v/>
      </c>
      <c r="AC35" s="30"/>
      <c r="AD35" s="29"/>
      <c r="AE35" s="30"/>
      <c r="AF35" s="29"/>
      <c r="AG35" s="30"/>
      <c r="AH35" s="29"/>
      <c r="AI35" s="30"/>
      <c r="AJ35" s="29"/>
      <c r="AK35" s="8"/>
      <c r="AL35" s="8"/>
      <c r="AM35" s="8"/>
    </row>
    <row r="36" spans="1:39" s="8" customFormat="1" ht="45" customHeight="1">
      <c r="A36" s="74" t="s">
        <v>352</v>
      </c>
      <c r="B36" s="75" t="s">
        <v>353</v>
      </c>
      <c r="C36" s="72" t="s">
        <v>48</v>
      </c>
      <c r="D36" s="69"/>
      <c r="E36" s="76"/>
      <c r="F36" s="73">
        <v>7.09</v>
      </c>
      <c r="G36" s="153" t="s">
        <v>478</v>
      </c>
      <c r="H36" s="93"/>
      <c r="AA36" s="32">
        <v>546</v>
      </c>
      <c r="AB36" s="70" t="str">
        <f t="shared" si="1"/>
        <v/>
      </c>
      <c r="AC36" s="30"/>
      <c r="AD36" s="29"/>
      <c r="AE36" s="30"/>
      <c r="AF36" s="29"/>
      <c r="AG36" s="30"/>
      <c r="AH36" s="29"/>
      <c r="AI36" s="77"/>
      <c r="AJ36" s="77"/>
    </row>
    <row r="37" spans="1:39" s="8" customFormat="1" ht="45" customHeight="1">
      <c r="A37" s="74" t="s">
        <v>484</v>
      </c>
      <c r="B37" s="20" t="s">
        <v>483</v>
      </c>
      <c r="C37" s="72" t="s">
        <v>81</v>
      </c>
      <c r="D37" s="69"/>
      <c r="E37" s="76"/>
      <c r="F37" s="73">
        <v>14.99</v>
      </c>
      <c r="G37" s="153" t="s">
        <v>478</v>
      </c>
      <c r="H37" s="93"/>
      <c r="Z37" s="156"/>
      <c r="AA37" s="32">
        <v>3678</v>
      </c>
      <c r="AB37" s="70" t="str">
        <f t="shared" si="1"/>
        <v/>
      </c>
      <c r="AC37" s="30"/>
      <c r="AD37" s="29"/>
      <c r="AE37" s="30"/>
      <c r="AF37" s="29"/>
      <c r="AG37" s="30"/>
      <c r="AH37" s="29"/>
      <c r="AI37" s="77"/>
      <c r="AJ37" s="77"/>
    </row>
    <row r="38" spans="1:39" s="8" customFormat="1" ht="45" customHeight="1">
      <c r="A38" s="74" t="s">
        <v>332</v>
      </c>
      <c r="B38" s="75" t="s">
        <v>9</v>
      </c>
      <c r="C38" s="72" t="s">
        <v>57</v>
      </c>
      <c r="D38" s="69"/>
      <c r="E38" s="76"/>
      <c r="F38" s="73">
        <v>3.99</v>
      </c>
      <c r="G38" s="153" t="s">
        <v>478</v>
      </c>
      <c r="H38" s="93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35">
        <v>2146</v>
      </c>
      <c r="AB38" s="70" t="str">
        <f t="shared" si="1"/>
        <v/>
      </c>
      <c r="AC38" s="34"/>
      <c r="AD38" s="33"/>
      <c r="AE38" s="34"/>
      <c r="AF38" s="33"/>
      <c r="AG38" s="34"/>
      <c r="AH38" s="33"/>
      <c r="AI38" s="34"/>
      <c r="AJ38" s="33"/>
    </row>
    <row r="39" spans="1:39" s="8" customFormat="1" ht="45" customHeight="1">
      <c r="A39" s="74" t="s">
        <v>333</v>
      </c>
      <c r="B39" s="75" t="s">
        <v>10</v>
      </c>
      <c r="C39" s="72" t="s">
        <v>57</v>
      </c>
      <c r="D39" s="69"/>
      <c r="E39" s="76"/>
      <c r="F39" s="73">
        <v>3.99</v>
      </c>
      <c r="G39" s="153" t="s">
        <v>478</v>
      </c>
      <c r="H39" s="93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35">
        <v>2144</v>
      </c>
      <c r="AB39" s="70" t="str">
        <f t="shared" si="1"/>
        <v/>
      </c>
      <c r="AC39" s="34"/>
      <c r="AD39" s="33"/>
      <c r="AE39" s="34"/>
      <c r="AF39" s="29"/>
      <c r="AG39" s="30"/>
      <c r="AH39" s="29"/>
      <c r="AI39" s="151"/>
      <c r="AJ39" s="152"/>
    </row>
    <row r="40" spans="1:39" s="8" customFormat="1" ht="45" customHeight="1">
      <c r="A40" s="86" t="s">
        <v>334</v>
      </c>
      <c r="B40" s="87" t="s">
        <v>335</v>
      </c>
      <c r="C40" s="72" t="s">
        <v>57</v>
      </c>
      <c r="D40" s="69"/>
      <c r="E40" s="76"/>
      <c r="F40" s="73">
        <v>3.69</v>
      </c>
      <c r="G40" s="153" t="s">
        <v>481</v>
      </c>
      <c r="H40" s="93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32">
        <v>2134</v>
      </c>
      <c r="AB40" s="70" t="str">
        <f t="shared" si="1"/>
        <v/>
      </c>
      <c r="AC40" s="30"/>
      <c r="AD40" s="29"/>
      <c r="AE40" s="30"/>
      <c r="AF40" s="52"/>
      <c r="AG40" s="51"/>
      <c r="AH40" s="52"/>
      <c r="AI40" s="51"/>
      <c r="AJ40" s="52"/>
      <c r="AK40" s="89"/>
      <c r="AL40" s="89"/>
      <c r="AM40" s="89"/>
    </row>
    <row r="41" spans="1:39" s="8" customFormat="1" ht="45" customHeight="1">
      <c r="A41" s="86" t="s">
        <v>336</v>
      </c>
      <c r="B41" s="87" t="s">
        <v>337</v>
      </c>
      <c r="C41" s="72" t="s">
        <v>57</v>
      </c>
      <c r="D41" s="69"/>
      <c r="E41" s="76"/>
      <c r="F41" s="73">
        <v>3.69</v>
      </c>
      <c r="G41" s="153" t="s">
        <v>481</v>
      </c>
      <c r="H41" s="93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32">
        <v>2135</v>
      </c>
      <c r="AB41" s="70" t="str">
        <f t="shared" si="1"/>
        <v/>
      </c>
      <c r="AC41" s="30"/>
      <c r="AD41" s="29"/>
      <c r="AE41" s="30"/>
      <c r="AF41" s="52"/>
      <c r="AG41" s="51"/>
      <c r="AH41" s="52"/>
      <c r="AI41" s="51"/>
      <c r="AJ41" s="52"/>
      <c r="AK41" s="89"/>
      <c r="AL41" s="89"/>
      <c r="AM41" s="89"/>
    </row>
    <row r="42" spans="1:39" s="8" customFormat="1" ht="45" customHeight="1">
      <c r="A42" s="81" t="s">
        <v>338</v>
      </c>
      <c r="B42" s="79" t="s">
        <v>192</v>
      </c>
      <c r="C42" s="163" t="s">
        <v>57</v>
      </c>
      <c r="D42" s="69"/>
      <c r="E42" s="76"/>
      <c r="F42" s="73">
        <v>3.69</v>
      </c>
      <c r="G42" s="154" t="s">
        <v>481</v>
      </c>
      <c r="H42" s="93"/>
      <c r="Z42" s="77"/>
      <c r="AA42" s="32">
        <v>2491</v>
      </c>
      <c r="AB42" s="70" t="str">
        <f t="shared" si="1"/>
        <v/>
      </c>
      <c r="AC42" s="30"/>
      <c r="AD42" s="29"/>
      <c r="AE42" s="30"/>
      <c r="AF42" s="29"/>
      <c r="AG42" s="30"/>
      <c r="AH42" s="29"/>
      <c r="AI42" s="151"/>
      <c r="AJ42" s="152"/>
      <c r="AL42" s="62"/>
    </row>
    <row r="43" spans="1:39" s="8" customFormat="1" ht="45" customHeight="1">
      <c r="A43" s="78" t="s">
        <v>339</v>
      </c>
      <c r="B43" s="85" t="s">
        <v>340</v>
      </c>
      <c r="C43" s="72" t="s">
        <v>48</v>
      </c>
      <c r="D43" s="69"/>
      <c r="E43" s="76"/>
      <c r="F43" s="73">
        <v>3.69</v>
      </c>
      <c r="G43" s="154" t="s">
        <v>481</v>
      </c>
      <c r="H43" s="9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 s="32">
        <v>2154</v>
      </c>
      <c r="AB43" s="70" t="str">
        <f t="shared" si="1"/>
        <v/>
      </c>
      <c r="AC43" s="30"/>
      <c r="AD43" s="29"/>
      <c r="AE43" s="30"/>
      <c r="AF43" s="33"/>
      <c r="AG43" s="34"/>
      <c r="AH43" s="33"/>
      <c r="AI43" s="165"/>
      <c r="AJ43" s="166"/>
    </row>
    <row r="44" spans="1:39" s="8" customFormat="1" ht="45" customHeight="1">
      <c r="A44" s="78" t="s">
        <v>439</v>
      </c>
      <c r="B44" s="79" t="s">
        <v>442</v>
      </c>
      <c r="C44" s="80" t="s">
        <v>57</v>
      </c>
      <c r="D44" s="69"/>
      <c r="E44" s="76"/>
      <c r="F44" s="73">
        <v>3.69</v>
      </c>
      <c r="G44" s="154" t="s">
        <v>481</v>
      </c>
      <c r="H44" s="93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0"/>
      <c r="AA44" s="35">
        <v>1985</v>
      </c>
      <c r="AB44" s="70" t="str">
        <f t="shared" si="1"/>
        <v/>
      </c>
      <c r="AC44" s="34"/>
      <c r="AD44" s="33"/>
      <c r="AE44" s="34"/>
      <c r="AF44" s="33"/>
      <c r="AG44" s="34"/>
      <c r="AH44" s="33"/>
      <c r="AI44" s="165"/>
      <c r="AJ44" s="166"/>
    </row>
    <row r="45" spans="1:39" s="8" customFormat="1" ht="45" customHeight="1">
      <c r="A45" s="161" t="s">
        <v>341</v>
      </c>
      <c r="B45" s="149" t="s">
        <v>342</v>
      </c>
      <c r="C45" s="163" t="s">
        <v>57</v>
      </c>
      <c r="D45" s="164"/>
      <c r="E45" s="76"/>
      <c r="F45" s="73">
        <v>3.69</v>
      </c>
      <c r="G45" s="154" t="s">
        <v>481</v>
      </c>
      <c r="H45" s="93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35">
        <v>1079</v>
      </c>
      <c r="AB45" s="70" t="str">
        <f t="shared" si="1"/>
        <v/>
      </c>
      <c r="AC45" s="34"/>
      <c r="AD45" s="33"/>
      <c r="AE45" s="34"/>
      <c r="AF45" s="29"/>
      <c r="AG45" s="30"/>
      <c r="AH45" s="29"/>
      <c r="AI45" s="30"/>
      <c r="AJ45" s="29"/>
    </row>
    <row r="46" spans="1:39" s="8" customFormat="1" ht="45" customHeight="1">
      <c r="A46" s="161" t="s">
        <v>343</v>
      </c>
      <c r="B46" s="149" t="s">
        <v>344</v>
      </c>
      <c r="C46" s="163" t="s">
        <v>57</v>
      </c>
      <c r="D46" s="164"/>
      <c r="E46" s="76"/>
      <c r="F46" s="9">
        <v>3.69</v>
      </c>
      <c r="G46" s="154" t="s">
        <v>481</v>
      </c>
      <c r="H46" s="93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35">
        <v>1080</v>
      </c>
      <c r="AB46" s="70" t="str">
        <f t="shared" si="1"/>
        <v/>
      </c>
      <c r="AC46" s="34"/>
      <c r="AD46" s="33"/>
      <c r="AE46" s="34"/>
      <c r="AF46" s="33"/>
      <c r="AG46" s="34"/>
      <c r="AH46" s="33"/>
      <c r="AI46" s="34"/>
      <c r="AJ46" s="33"/>
    </row>
    <row r="47" spans="1:39" s="8" customFormat="1" ht="45" customHeight="1">
      <c r="A47" s="155" t="s">
        <v>455</v>
      </c>
      <c r="B47" s="150" t="s">
        <v>457</v>
      </c>
      <c r="C47" s="12" t="s">
        <v>456</v>
      </c>
      <c r="D47" s="69"/>
      <c r="E47" s="107"/>
      <c r="F47" s="73">
        <v>7.09</v>
      </c>
      <c r="G47" s="154" t="s">
        <v>459</v>
      </c>
      <c r="H47" s="93"/>
      <c r="Z47" s="77"/>
      <c r="AA47" s="32">
        <v>660</v>
      </c>
      <c r="AB47" s="70" t="str">
        <f t="shared" si="1"/>
        <v/>
      </c>
      <c r="AC47" s="30"/>
      <c r="AD47" s="29"/>
      <c r="AE47" s="30"/>
      <c r="AF47" s="29"/>
      <c r="AG47" s="30"/>
      <c r="AH47" s="29"/>
      <c r="AI47" s="151"/>
      <c r="AJ47" s="152"/>
    </row>
    <row r="48" spans="1:39" s="8" customFormat="1" ht="108" customHeight="1">
      <c r="A48" s="24"/>
      <c r="B48" s="21"/>
      <c r="C48" s="25"/>
      <c r="D48" s="26"/>
      <c r="E48" s="26"/>
      <c r="F48" s="27"/>
      <c r="G48" s="44"/>
      <c r="H48" s="93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41"/>
      <c r="AB48" s="70" t="str">
        <f t="shared" ref="AB48:AB51" si="2">IF(ISNUMBER(E48),E48,"")</f>
        <v/>
      </c>
      <c r="AC48" s="40"/>
      <c r="AD48" s="39"/>
      <c r="AE48" s="40"/>
      <c r="AF48" s="39"/>
      <c r="AG48" s="40"/>
      <c r="AH48" s="39"/>
      <c r="AI48" s="40"/>
      <c r="AJ48" s="39"/>
    </row>
    <row r="49" spans="1:36" s="8" customFormat="1" ht="24" customHeight="1">
      <c r="A49" s="174" t="s">
        <v>100</v>
      </c>
      <c r="B49" s="176"/>
      <c r="C49" s="176"/>
      <c r="D49" s="176"/>
      <c r="E49" s="176"/>
      <c r="F49" s="176"/>
      <c r="G49" s="176"/>
      <c r="H49" s="93"/>
      <c r="AA49" s="36"/>
      <c r="AB49" s="70" t="str">
        <f t="shared" si="2"/>
        <v/>
      </c>
      <c r="AC49" s="37"/>
      <c r="AD49" s="38"/>
      <c r="AE49" s="37"/>
      <c r="AF49" s="38"/>
      <c r="AG49" s="37"/>
      <c r="AH49" s="38"/>
      <c r="AI49" s="37"/>
      <c r="AJ49" s="38"/>
    </row>
    <row r="50" spans="1:36" s="8" customFormat="1" ht="45" customHeight="1">
      <c r="A50" s="172" t="s">
        <v>21</v>
      </c>
      <c r="B50" s="173"/>
      <c r="C50" s="173"/>
      <c r="D50" s="173"/>
      <c r="E50" s="173"/>
      <c r="F50" s="173"/>
      <c r="G50" s="173"/>
      <c r="H50" s="93"/>
      <c r="AA50" s="36"/>
      <c r="AB50" s="70" t="str">
        <f t="shared" si="2"/>
        <v/>
      </c>
      <c r="AC50" s="37"/>
      <c r="AD50" s="38"/>
      <c r="AE50" s="37"/>
      <c r="AF50" s="38"/>
      <c r="AG50" s="37"/>
      <c r="AH50" s="38"/>
      <c r="AI50" s="37"/>
      <c r="AJ50" s="38"/>
    </row>
    <row r="51" spans="1:36" s="8" customFormat="1" ht="45" customHeight="1">
      <c r="A51" s="108" t="s">
        <v>107</v>
      </c>
      <c r="B51" s="109" t="s">
        <v>78</v>
      </c>
      <c r="C51" s="110" t="s">
        <v>68</v>
      </c>
      <c r="D51" s="111" t="s">
        <v>444</v>
      </c>
      <c r="E51" s="112" t="s">
        <v>284</v>
      </c>
      <c r="F51" s="113" t="s">
        <v>82</v>
      </c>
      <c r="G51" s="158" t="s">
        <v>154</v>
      </c>
      <c r="H51" s="93"/>
      <c r="AA51" s="36"/>
      <c r="AB51" s="70" t="str">
        <f t="shared" si="2"/>
        <v/>
      </c>
      <c r="AC51" s="37"/>
      <c r="AD51" s="38"/>
      <c r="AE51" s="37"/>
      <c r="AF51" s="38"/>
      <c r="AG51" s="37"/>
      <c r="AH51" s="38"/>
      <c r="AI51" s="37"/>
      <c r="AJ51" s="38"/>
    </row>
    <row r="52" spans="1:36" s="8" customFormat="1" ht="32" customHeight="1">
      <c r="A52" s="169" t="s">
        <v>493</v>
      </c>
      <c r="B52" s="170"/>
      <c r="C52" s="170"/>
      <c r="D52" s="170"/>
      <c r="E52" s="170"/>
      <c r="F52" s="170"/>
      <c r="G52" s="171"/>
      <c r="H52" s="93"/>
      <c r="AA52" s="32">
        <v>3185</v>
      </c>
      <c r="AB52" s="70" t="str">
        <f t="shared" ref="AB52:AB83" si="3">IF(ISNUMBER(E52),E52,"")</f>
        <v/>
      </c>
      <c r="AC52" s="30"/>
      <c r="AD52" s="29"/>
      <c r="AE52" s="30"/>
      <c r="AF52" s="33"/>
      <c r="AG52" s="34"/>
      <c r="AH52" s="33"/>
      <c r="AI52" s="34"/>
      <c r="AJ52" s="33"/>
    </row>
    <row r="53" spans="1:36" s="8" customFormat="1" ht="45" customHeight="1">
      <c r="A53" s="74" t="s">
        <v>428</v>
      </c>
      <c r="B53" s="98" t="s">
        <v>429</v>
      </c>
      <c r="C53" s="72" t="s">
        <v>138</v>
      </c>
      <c r="D53" s="69"/>
      <c r="E53" s="76"/>
      <c r="F53" s="73">
        <v>2.79</v>
      </c>
      <c r="G53" s="153" t="s">
        <v>479</v>
      </c>
      <c r="H53" s="93"/>
      <c r="AA53" s="32">
        <v>3185</v>
      </c>
      <c r="AB53" s="70" t="str">
        <f t="shared" si="3"/>
        <v/>
      </c>
      <c r="AC53" s="30"/>
      <c r="AD53" s="29"/>
      <c r="AE53" s="30"/>
      <c r="AF53" s="33"/>
      <c r="AG53" s="34"/>
      <c r="AH53" s="33"/>
      <c r="AI53" s="34"/>
      <c r="AJ53" s="33"/>
    </row>
    <row r="54" spans="1:36" s="8" customFormat="1" ht="45" customHeight="1">
      <c r="A54" s="74" t="s">
        <v>327</v>
      </c>
      <c r="B54" s="98" t="s">
        <v>328</v>
      </c>
      <c r="C54" s="72" t="s">
        <v>138</v>
      </c>
      <c r="D54" s="69"/>
      <c r="E54" s="76"/>
      <c r="F54" s="73">
        <v>2.79</v>
      </c>
      <c r="G54" s="153" t="s">
        <v>479</v>
      </c>
      <c r="H54" s="93"/>
      <c r="AA54" s="32">
        <v>3152</v>
      </c>
      <c r="AB54" s="70" t="str">
        <f t="shared" si="3"/>
        <v/>
      </c>
      <c r="AC54" s="30"/>
      <c r="AD54" s="29"/>
      <c r="AE54" s="30"/>
      <c r="AF54" s="33"/>
      <c r="AG54" s="34"/>
      <c r="AH54" s="33"/>
      <c r="AI54" s="34"/>
      <c r="AJ54" s="33"/>
    </row>
    <row r="55" spans="1:36" s="8" customFormat="1" ht="45" customHeight="1">
      <c r="A55" s="74" t="s">
        <v>303</v>
      </c>
      <c r="B55" s="105" t="s">
        <v>319</v>
      </c>
      <c r="C55" s="72" t="s">
        <v>138</v>
      </c>
      <c r="D55" s="69"/>
      <c r="E55" s="76"/>
      <c r="F55" s="73">
        <v>2.79</v>
      </c>
      <c r="G55" s="153" t="s">
        <v>479</v>
      </c>
      <c r="H55" s="93"/>
      <c r="AA55" s="32">
        <v>3053</v>
      </c>
      <c r="AB55" s="70" t="str">
        <f t="shared" si="3"/>
        <v/>
      </c>
      <c r="AC55" s="30"/>
      <c r="AD55" s="29"/>
      <c r="AE55" s="30"/>
      <c r="AF55" s="33"/>
      <c r="AG55" s="34"/>
      <c r="AH55" s="33"/>
      <c r="AI55" s="34"/>
      <c r="AJ55" s="33"/>
    </row>
    <row r="56" spans="1:36" s="8" customFormat="1" ht="45" customHeight="1">
      <c r="A56" s="74" t="s">
        <v>0</v>
      </c>
      <c r="B56" s="105" t="s">
        <v>7</v>
      </c>
      <c r="C56" s="72" t="s">
        <v>8</v>
      </c>
      <c r="D56" s="129"/>
      <c r="E56" s="76"/>
      <c r="F56" s="73">
        <v>2.79</v>
      </c>
      <c r="G56" s="153" t="s">
        <v>478</v>
      </c>
      <c r="H56" s="93"/>
      <c r="AA56" s="32">
        <v>1735</v>
      </c>
      <c r="AB56" s="70" t="str">
        <f t="shared" si="3"/>
        <v/>
      </c>
      <c r="AC56" s="30"/>
      <c r="AD56" s="29"/>
      <c r="AE56" s="30"/>
      <c r="AF56" s="33"/>
      <c r="AG56" s="34"/>
      <c r="AH56" s="33"/>
      <c r="AI56" s="34"/>
      <c r="AJ56" s="33"/>
    </row>
    <row r="57" spans="1:36" s="8" customFormat="1" ht="45" customHeight="1">
      <c r="A57" s="74" t="s">
        <v>206</v>
      </c>
      <c r="B57" s="105" t="s">
        <v>180</v>
      </c>
      <c r="C57" s="72" t="s">
        <v>48</v>
      </c>
      <c r="D57" s="69"/>
      <c r="E57" s="76"/>
      <c r="F57" s="73">
        <v>2.79</v>
      </c>
      <c r="G57" s="153" t="s">
        <v>488</v>
      </c>
      <c r="H57" s="93"/>
      <c r="AA57" s="32">
        <v>2473</v>
      </c>
      <c r="AB57" s="70" t="str">
        <f t="shared" si="3"/>
        <v/>
      </c>
      <c r="AC57" s="30"/>
      <c r="AD57" s="29"/>
      <c r="AE57" s="30"/>
      <c r="AF57" s="33"/>
      <c r="AG57" s="34"/>
      <c r="AH57" s="33"/>
      <c r="AI57" s="34"/>
      <c r="AJ57" s="33"/>
    </row>
    <row r="58" spans="1:36" s="8" customFormat="1" ht="45" customHeight="1">
      <c r="A58" s="78" t="s">
        <v>77</v>
      </c>
      <c r="B58" s="91" t="s">
        <v>13</v>
      </c>
      <c r="C58" s="72" t="s">
        <v>81</v>
      </c>
      <c r="D58" s="69"/>
      <c r="E58" s="76"/>
      <c r="F58" s="73">
        <v>2.79</v>
      </c>
      <c r="G58" s="153" t="s">
        <v>479</v>
      </c>
      <c r="H58" s="93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35">
        <v>2313</v>
      </c>
      <c r="AB58" s="70" t="str">
        <f t="shared" si="3"/>
        <v/>
      </c>
      <c r="AC58" s="34"/>
      <c r="AD58" s="33"/>
      <c r="AE58" s="34"/>
      <c r="AF58" s="33"/>
      <c r="AG58" s="34"/>
      <c r="AH58" s="33"/>
      <c r="AI58" s="34"/>
      <c r="AJ58" s="33"/>
    </row>
    <row r="59" spans="1:36" s="8" customFormat="1" ht="45" customHeight="1">
      <c r="A59" s="78" t="s">
        <v>79</v>
      </c>
      <c r="B59" s="91" t="s">
        <v>102</v>
      </c>
      <c r="C59" s="72" t="s">
        <v>81</v>
      </c>
      <c r="D59" s="69"/>
      <c r="E59" s="76"/>
      <c r="F59" s="73">
        <v>2.79</v>
      </c>
      <c r="G59" s="154" t="s">
        <v>479</v>
      </c>
      <c r="H59" s="94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35">
        <v>2314</v>
      </c>
      <c r="AB59" s="70" t="str">
        <f t="shared" si="3"/>
        <v/>
      </c>
      <c r="AC59" s="34"/>
      <c r="AD59" s="33"/>
      <c r="AE59" s="34"/>
      <c r="AF59" s="33"/>
      <c r="AG59" s="34"/>
      <c r="AH59" s="33"/>
      <c r="AI59" s="34"/>
      <c r="AJ59" s="33"/>
    </row>
    <row r="60" spans="1:36" s="8" customFormat="1" ht="45" customHeight="1">
      <c r="A60" s="157" t="s">
        <v>460</v>
      </c>
      <c r="B60" s="128" t="s">
        <v>485</v>
      </c>
      <c r="C60" s="125" t="s">
        <v>143</v>
      </c>
      <c r="D60" s="126"/>
      <c r="E60" s="76"/>
      <c r="F60" s="127">
        <v>3.79</v>
      </c>
      <c r="G60" s="154" t="s">
        <v>481</v>
      </c>
      <c r="H60" s="9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35">
        <v>1681</v>
      </c>
      <c r="AB60" s="70" t="str">
        <f t="shared" si="3"/>
        <v/>
      </c>
      <c r="AC60" s="34"/>
      <c r="AD60" s="33"/>
      <c r="AE60" s="34"/>
      <c r="AF60" s="33"/>
      <c r="AG60" s="34"/>
      <c r="AH60" s="33"/>
      <c r="AI60" s="34"/>
      <c r="AJ60" s="33"/>
    </row>
    <row r="61" spans="1:36" s="8" customFormat="1" ht="45" customHeight="1">
      <c r="A61" s="78" t="s">
        <v>221</v>
      </c>
      <c r="B61" s="91" t="s">
        <v>222</v>
      </c>
      <c r="C61" s="72" t="s">
        <v>162</v>
      </c>
      <c r="D61" s="69"/>
      <c r="E61" s="76"/>
      <c r="F61" s="73">
        <v>2.79</v>
      </c>
      <c r="G61" s="154" t="s">
        <v>479</v>
      </c>
      <c r="H61" s="9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5">
        <v>2648</v>
      </c>
      <c r="AB61" s="70" t="str">
        <f t="shared" si="3"/>
        <v/>
      </c>
      <c r="AC61" s="34"/>
      <c r="AD61" s="33"/>
      <c r="AE61" s="34"/>
      <c r="AF61" s="33"/>
      <c r="AG61" s="34"/>
      <c r="AH61" s="33"/>
      <c r="AI61" s="34"/>
      <c r="AJ61" s="33"/>
    </row>
    <row r="62" spans="1:36" s="8" customFormat="1" ht="45" customHeight="1">
      <c r="A62" s="74" t="s">
        <v>60</v>
      </c>
      <c r="B62" s="98" t="s">
        <v>345</v>
      </c>
      <c r="C62" s="72" t="s">
        <v>55</v>
      </c>
      <c r="D62" s="69"/>
      <c r="E62" s="76"/>
      <c r="F62" s="73">
        <v>2.4900000000000002</v>
      </c>
      <c r="G62" s="154" t="s">
        <v>481</v>
      </c>
      <c r="H62" s="93"/>
      <c r="AA62" s="32">
        <v>1122</v>
      </c>
      <c r="AB62" s="70" t="str">
        <f t="shared" si="3"/>
        <v/>
      </c>
      <c r="AC62" s="30"/>
      <c r="AD62" s="29"/>
      <c r="AE62" s="30"/>
      <c r="AF62" s="29"/>
      <c r="AG62" s="30"/>
      <c r="AH62" s="29"/>
      <c r="AI62" s="30"/>
      <c r="AJ62" s="29"/>
    </row>
    <row r="63" spans="1:36" s="8" customFormat="1" ht="45" customHeight="1">
      <c r="A63" s="74" t="s">
        <v>60</v>
      </c>
      <c r="B63" s="98" t="s">
        <v>24</v>
      </c>
      <c r="C63" s="72" t="s">
        <v>55</v>
      </c>
      <c r="D63" s="69"/>
      <c r="E63" s="76"/>
      <c r="F63" s="73">
        <v>2.4900000000000002</v>
      </c>
      <c r="G63" s="154" t="s">
        <v>481</v>
      </c>
      <c r="H63" s="93"/>
      <c r="AA63" s="32">
        <v>1124</v>
      </c>
      <c r="AB63" s="70" t="str">
        <f t="shared" si="3"/>
        <v/>
      </c>
      <c r="AC63" s="30"/>
      <c r="AD63" s="29"/>
      <c r="AE63" s="30"/>
      <c r="AF63" s="33"/>
      <c r="AG63" s="34"/>
      <c r="AH63" s="33"/>
      <c r="AI63" s="34"/>
      <c r="AJ63" s="33"/>
    </row>
    <row r="64" spans="1:36" s="8" customFormat="1" ht="45" customHeight="1">
      <c r="A64" s="74" t="s">
        <v>60</v>
      </c>
      <c r="B64" s="98" t="s">
        <v>23</v>
      </c>
      <c r="C64" s="72" t="s">
        <v>55</v>
      </c>
      <c r="D64" s="69"/>
      <c r="E64" s="76"/>
      <c r="F64" s="73">
        <v>2.4900000000000002</v>
      </c>
      <c r="G64" s="153" t="s">
        <v>481</v>
      </c>
      <c r="H64" s="93"/>
      <c r="AA64" s="32">
        <v>1125</v>
      </c>
      <c r="AB64" s="70" t="str">
        <f t="shared" si="3"/>
        <v/>
      </c>
      <c r="AC64" s="30"/>
      <c r="AD64" s="29"/>
      <c r="AE64" s="30"/>
      <c r="AF64" s="33"/>
      <c r="AG64" s="34"/>
      <c r="AH64" s="33"/>
      <c r="AI64" s="34"/>
      <c r="AJ64" s="33"/>
    </row>
    <row r="65" spans="1:36" s="8" customFormat="1" ht="45" customHeight="1">
      <c r="A65" s="74" t="s">
        <v>60</v>
      </c>
      <c r="B65" s="98" t="s">
        <v>22</v>
      </c>
      <c r="C65" s="72" t="s">
        <v>55</v>
      </c>
      <c r="D65" s="69"/>
      <c r="E65" s="76"/>
      <c r="F65" s="73">
        <v>2.4900000000000002</v>
      </c>
      <c r="G65" s="153" t="s">
        <v>481</v>
      </c>
      <c r="H65" s="94"/>
      <c r="AA65" s="32">
        <v>1126</v>
      </c>
      <c r="AB65" s="70" t="str">
        <f t="shared" si="3"/>
        <v/>
      </c>
      <c r="AC65" s="30"/>
      <c r="AD65" s="29"/>
      <c r="AE65" s="30"/>
      <c r="AF65" s="33"/>
      <c r="AG65" s="34"/>
      <c r="AH65" s="33"/>
      <c r="AI65" s="34"/>
      <c r="AJ65" s="33"/>
    </row>
    <row r="66" spans="1:36" s="8" customFormat="1" ht="45" customHeight="1">
      <c r="A66" s="74" t="s">
        <v>60</v>
      </c>
      <c r="B66" s="98" t="s">
        <v>112</v>
      </c>
      <c r="C66" s="72" t="s">
        <v>55</v>
      </c>
      <c r="D66" s="69"/>
      <c r="E66" s="76"/>
      <c r="F66" s="73">
        <v>2.4900000000000002</v>
      </c>
      <c r="G66" s="153" t="s">
        <v>458</v>
      </c>
      <c r="H66" s="93"/>
      <c r="AA66" s="32">
        <v>1822</v>
      </c>
      <c r="AB66" s="70" t="str">
        <f t="shared" si="3"/>
        <v/>
      </c>
      <c r="AC66" s="30"/>
      <c r="AD66" s="29"/>
      <c r="AE66" s="30"/>
      <c r="AF66" s="29"/>
      <c r="AG66" s="30"/>
      <c r="AH66" s="29"/>
      <c r="AI66" s="30"/>
      <c r="AJ66" s="29"/>
    </row>
    <row r="67" spans="1:36" s="8" customFormat="1" ht="45" customHeight="1">
      <c r="A67" s="74" t="s">
        <v>60</v>
      </c>
      <c r="B67" s="98" t="s">
        <v>179</v>
      </c>
      <c r="C67" s="72" t="s">
        <v>55</v>
      </c>
      <c r="D67" s="69"/>
      <c r="E67" s="76"/>
      <c r="F67" s="73">
        <v>2.4900000000000002</v>
      </c>
      <c r="G67" s="153" t="s">
        <v>458</v>
      </c>
      <c r="H67" s="9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35">
        <v>1127</v>
      </c>
      <c r="AB67" s="70" t="str">
        <f t="shared" si="3"/>
        <v/>
      </c>
      <c r="AC67" s="34"/>
      <c r="AD67" s="33"/>
      <c r="AE67" s="34"/>
      <c r="AF67" s="33"/>
      <c r="AG67" s="34"/>
      <c r="AH67" s="33"/>
      <c r="AI67" s="34"/>
      <c r="AJ67" s="33"/>
    </row>
    <row r="68" spans="1:36" s="8" customFormat="1" ht="45" customHeight="1">
      <c r="A68" s="74" t="s">
        <v>60</v>
      </c>
      <c r="B68" s="98" t="s">
        <v>25</v>
      </c>
      <c r="C68" s="72" t="s">
        <v>55</v>
      </c>
      <c r="D68" s="69"/>
      <c r="E68" s="76"/>
      <c r="F68" s="73">
        <v>2.4900000000000002</v>
      </c>
      <c r="G68" s="153" t="s">
        <v>481</v>
      </c>
      <c r="H68" s="94"/>
      <c r="AA68" s="32">
        <v>1304</v>
      </c>
      <c r="AB68" s="70" t="str">
        <f t="shared" si="3"/>
        <v/>
      </c>
      <c r="AC68" s="30"/>
      <c r="AD68" s="29"/>
      <c r="AE68" s="30"/>
      <c r="AF68" s="29"/>
      <c r="AG68" s="30"/>
      <c r="AH68" s="29"/>
      <c r="AI68" s="30"/>
      <c r="AJ68" s="29"/>
    </row>
    <row r="69" spans="1:36" s="8" customFormat="1" ht="45" customHeight="1">
      <c r="A69" s="78" t="s">
        <v>385</v>
      </c>
      <c r="B69" s="87" t="s">
        <v>386</v>
      </c>
      <c r="C69" s="80" t="s">
        <v>57</v>
      </c>
      <c r="D69" s="69"/>
      <c r="E69" s="76"/>
      <c r="F69" s="73">
        <v>2.79</v>
      </c>
      <c r="G69" s="153" t="s">
        <v>488</v>
      </c>
      <c r="H69" s="93"/>
      <c r="AA69" s="32">
        <v>3273</v>
      </c>
      <c r="AB69" s="70" t="str">
        <f t="shared" si="3"/>
        <v/>
      </c>
      <c r="AC69" s="30"/>
      <c r="AD69" s="29"/>
      <c r="AE69" s="30"/>
      <c r="AF69" s="29"/>
      <c r="AG69" s="30"/>
      <c r="AH69" s="29"/>
      <c r="AI69" s="30"/>
      <c r="AJ69" s="29"/>
    </row>
    <row r="70" spans="1:36" s="8" customFormat="1" ht="45" customHeight="1">
      <c r="A70" s="78" t="s">
        <v>290</v>
      </c>
      <c r="B70" s="87" t="s">
        <v>317</v>
      </c>
      <c r="C70" s="80" t="s">
        <v>57</v>
      </c>
      <c r="D70" s="69"/>
      <c r="E70" s="76"/>
      <c r="F70" s="73">
        <v>2.79</v>
      </c>
      <c r="G70" s="153" t="s">
        <v>488</v>
      </c>
      <c r="H70" s="93"/>
      <c r="AA70" s="32">
        <v>3092</v>
      </c>
      <c r="AB70" s="70" t="str">
        <f t="shared" si="3"/>
        <v/>
      </c>
      <c r="AC70" s="30"/>
      <c r="AD70" s="29"/>
      <c r="AE70" s="30"/>
      <c r="AF70" s="29"/>
      <c r="AG70" s="30"/>
      <c r="AH70" s="29"/>
      <c r="AI70" s="30"/>
      <c r="AJ70" s="29"/>
    </row>
    <row r="71" spans="1:36" s="8" customFormat="1" ht="45" customHeight="1">
      <c r="A71" s="78" t="s">
        <v>387</v>
      </c>
      <c r="B71" s="87" t="s">
        <v>388</v>
      </c>
      <c r="C71" s="80" t="s">
        <v>57</v>
      </c>
      <c r="D71" s="69"/>
      <c r="E71" s="76"/>
      <c r="F71" s="73">
        <v>2.79</v>
      </c>
      <c r="G71" s="153" t="s">
        <v>488</v>
      </c>
      <c r="H71" s="93"/>
      <c r="AA71" s="32">
        <v>3274</v>
      </c>
      <c r="AB71" s="70" t="str">
        <f t="shared" si="3"/>
        <v/>
      </c>
      <c r="AC71" s="30"/>
      <c r="AD71" s="29"/>
      <c r="AE71" s="30"/>
      <c r="AF71" s="29"/>
      <c r="AG71" s="30"/>
      <c r="AH71" s="29"/>
      <c r="AI71" s="30"/>
      <c r="AJ71" s="29"/>
    </row>
    <row r="72" spans="1:36" s="8" customFormat="1" ht="45" customHeight="1">
      <c r="A72" s="78" t="s">
        <v>321</v>
      </c>
      <c r="B72" s="87" t="s">
        <v>322</v>
      </c>
      <c r="C72" s="72" t="s">
        <v>8</v>
      </c>
      <c r="D72" s="69"/>
      <c r="E72" s="76"/>
      <c r="F72" s="73">
        <v>2.79</v>
      </c>
      <c r="G72" s="153" t="s">
        <v>489</v>
      </c>
      <c r="H72" s="93"/>
      <c r="AA72" s="32">
        <v>3031</v>
      </c>
      <c r="AB72" s="70" t="str">
        <f t="shared" si="3"/>
        <v/>
      </c>
      <c r="AC72" s="30"/>
      <c r="AD72" s="29"/>
      <c r="AE72" s="30"/>
      <c r="AF72" s="29"/>
      <c r="AG72" s="30"/>
      <c r="AH72" s="29"/>
      <c r="AI72" s="30"/>
      <c r="AJ72" s="29"/>
    </row>
    <row r="73" spans="1:36" s="8" customFormat="1" ht="45" customHeight="1">
      <c r="A73" s="78" t="s">
        <v>38</v>
      </c>
      <c r="B73" s="87" t="s">
        <v>66</v>
      </c>
      <c r="C73" s="80" t="s">
        <v>57</v>
      </c>
      <c r="D73" s="82"/>
      <c r="E73" s="76"/>
      <c r="F73" s="73">
        <v>2.4900000000000002</v>
      </c>
      <c r="G73" s="153" t="s">
        <v>481</v>
      </c>
      <c r="H73" s="93"/>
      <c r="AA73" s="32">
        <v>1816</v>
      </c>
      <c r="AB73" s="70" t="str">
        <f t="shared" si="3"/>
        <v/>
      </c>
      <c r="AC73" s="30"/>
      <c r="AD73" s="29"/>
      <c r="AE73" s="30"/>
      <c r="AF73" s="29"/>
      <c r="AG73" s="30"/>
      <c r="AH73" s="29"/>
      <c r="AI73" s="30"/>
      <c r="AJ73" s="29"/>
    </row>
    <row r="74" spans="1:36" s="8" customFormat="1" ht="45" customHeight="1">
      <c r="A74" s="78" t="s">
        <v>39</v>
      </c>
      <c r="B74" s="101" t="s">
        <v>67</v>
      </c>
      <c r="C74" s="80" t="s">
        <v>57</v>
      </c>
      <c r="D74" s="82"/>
      <c r="E74" s="76"/>
      <c r="F74" s="73">
        <v>2.4900000000000002</v>
      </c>
      <c r="G74" s="153" t="s">
        <v>481</v>
      </c>
      <c r="H74" s="93"/>
      <c r="AA74" s="32">
        <v>1817</v>
      </c>
      <c r="AB74" s="70" t="str">
        <f t="shared" si="3"/>
        <v/>
      </c>
      <c r="AC74" s="30"/>
      <c r="AD74" s="29"/>
      <c r="AE74" s="30"/>
      <c r="AF74" s="29"/>
      <c r="AG74" s="30"/>
      <c r="AH74" s="29"/>
      <c r="AI74" s="30"/>
      <c r="AJ74" s="29"/>
    </row>
    <row r="75" spans="1:36" s="8" customFormat="1" ht="45" customHeight="1">
      <c r="A75" s="74" t="s">
        <v>230</v>
      </c>
      <c r="B75" s="79" t="s">
        <v>69</v>
      </c>
      <c r="C75" s="72" t="s">
        <v>57</v>
      </c>
      <c r="D75" s="69"/>
      <c r="E75" s="76"/>
      <c r="F75" s="73">
        <v>2.79</v>
      </c>
      <c r="G75" s="153" t="s">
        <v>488</v>
      </c>
      <c r="H75" s="93"/>
      <c r="AA75" s="32">
        <v>1355</v>
      </c>
      <c r="AB75" s="70" t="str">
        <f t="shared" si="3"/>
        <v/>
      </c>
      <c r="AC75" s="30"/>
      <c r="AD75" s="29"/>
      <c r="AE75" s="30"/>
      <c r="AF75" s="29"/>
      <c r="AG75" s="30"/>
      <c r="AH75" s="29"/>
      <c r="AI75" s="30"/>
      <c r="AJ75" s="29"/>
    </row>
    <row r="76" spans="1:36" s="8" customFormat="1" ht="45" customHeight="1">
      <c r="A76" s="74" t="s">
        <v>181</v>
      </c>
      <c r="B76" s="79" t="s">
        <v>182</v>
      </c>
      <c r="C76" s="72" t="s">
        <v>57</v>
      </c>
      <c r="D76" s="69"/>
      <c r="E76" s="76"/>
      <c r="F76" s="73">
        <v>2.79</v>
      </c>
      <c r="G76" s="153" t="s">
        <v>488</v>
      </c>
      <c r="H76" s="93"/>
      <c r="AA76" s="32">
        <v>2612</v>
      </c>
      <c r="AB76" s="70" t="str">
        <f t="shared" si="3"/>
        <v/>
      </c>
      <c r="AC76" s="30"/>
      <c r="AD76" s="29"/>
      <c r="AE76" s="30"/>
      <c r="AF76" s="29"/>
      <c r="AG76" s="30"/>
      <c r="AH76" s="29"/>
      <c r="AI76" s="30"/>
      <c r="AJ76" s="29"/>
    </row>
    <row r="77" spans="1:36" s="8" customFormat="1" ht="45" customHeight="1">
      <c r="A77" s="74" t="s">
        <v>231</v>
      </c>
      <c r="B77" s="79" t="s">
        <v>26</v>
      </c>
      <c r="C77" s="72" t="s">
        <v>57</v>
      </c>
      <c r="D77" s="69"/>
      <c r="E77" s="76"/>
      <c r="F77" s="73">
        <v>2.79</v>
      </c>
      <c r="G77" s="153" t="s">
        <v>488</v>
      </c>
      <c r="H77" s="93"/>
      <c r="AA77" s="32">
        <v>1579</v>
      </c>
      <c r="AB77" s="70" t="str">
        <f t="shared" si="3"/>
        <v/>
      </c>
      <c r="AC77" s="30"/>
      <c r="AD77" s="29"/>
      <c r="AE77" s="30"/>
      <c r="AF77" s="33"/>
      <c r="AG77" s="34"/>
      <c r="AH77" s="33"/>
      <c r="AI77" s="34"/>
      <c r="AJ77" s="33"/>
    </row>
    <row r="78" spans="1:36" s="8" customFormat="1" ht="45" customHeight="1">
      <c r="A78" s="74" t="s">
        <v>232</v>
      </c>
      <c r="B78" s="79" t="s">
        <v>88</v>
      </c>
      <c r="C78" s="72" t="s">
        <v>57</v>
      </c>
      <c r="D78" s="69"/>
      <c r="E78" s="76"/>
      <c r="F78" s="73">
        <v>2.79</v>
      </c>
      <c r="G78" s="153" t="s">
        <v>488</v>
      </c>
      <c r="H78" s="93"/>
      <c r="AA78" s="32">
        <v>1356</v>
      </c>
      <c r="AB78" s="70" t="str">
        <f t="shared" si="3"/>
        <v/>
      </c>
      <c r="AC78" s="30"/>
      <c r="AD78" s="29"/>
      <c r="AE78" s="30"/>
      <c r="AF78" s="29"/>
      <c r="AG78" s="30"/>
      <c r="AH78" s="29"/>
      <c r="AI78" s="30"/>
      <c r="AJ78" s="29"/>
    </row>
    <row r="79" spans="1:36" s="8" customFormat="1" ht="45" customHeight="1">
      <c r="A79" s="74" t="s">
        <v>233</v>
      </c>
      <c r="B79" s="79" t="s">
        <v>258</v>
      </c>
      <c r="C79" s="72" t="s">
        <v>57</v>
      </c>
      <c r="D79" s="69"/>
      <c r="E79" s="76"/>
      <c r="F79" s="73">
        <v>2.79</v>
      </c>
      <c r="G79" s="153" t="s">
        <v>488</v>
      </c>
      <c r="H79" s="93"/>
      <c r="AA79" s="32">
        <v>2813</v>
      </c>
      <c r="AB79" s="70" t="str">
        <f t="shared" si="3"/>
        <v/>
      </c>
      <c r="AC79" s="30"/>
      <c r="AD79" s="29"/>
      <c r="AE79" s="30"/>
      <c r="AF79" s="29"/>
      <c r="AG79" s="30"/>
      <c r="AH79" s="29"/>
      <c r="AI79" s="30"/>
      <c r="AJ79" s="29"/>
    </row>
    <row r="80" spans="1:36" s="8" customFormat="1" ht="45" customHeight="1">
      <c r="A80" s="74" t="s">
        <v>234</v>
      </c>
      <c r="B80" s="79" t="s">
        <v>27</v>
      </c>
      <c r="C80" s="72" t="s">
        <v>57</v>
      </c>
      <c r="D80" s="69"/>
      <c r="E80" s="76"/>
      <c r="F80" s="73">
        <v>2.79</v>
      </c>
      <c r="G80" s="153" t="s">
        <v>488</v>
      </c>
      <c r="H80" s="93"/>
      <c r="AA80" s="32">
        <v>1580</v>
      </c>
      <c r="AB80" s="70" t="str">
        <f t="shared" si="3"/>
        <v/>
      </c>
      <c r="AC80" s="30"/>
      <c r="AD80" s="29"/>
      <c r="AE80" s="30"/>
      <c r="AF80" s="29"/>
      <c r="AG80" s="30"/>
      <c r="AH80" s="29"/>
      <c r="AI80" s="30"/>
      <c r="AJ80" s="29"/>
    </row>
    <row r="81" spans="1:36" s="8" customFormat="1" ht="45" customHeight="1">
      <c r="A81" s="74" t="s">
        <v>390</v>
      </c>
      <c r="B81" s="79" t="s">
        <v>389</v>
      </c>
      <c r="C81" s="72" t="s">
        <v>57</v>
      </c>
      <c r="D81" s="69"/>
      <c r="E81" s="76"/>
      <c r="F81" s="73">
        <v>2.79</v>
      </c>
      <c r="G81" s="153" t="s">
        <v>488</v>
      </c>
      <c r="H81" s="93"/>
      <c r="AA81" s="32">
        <v>3277</v>
      </c>
      <c r="AB81" s="70" t="str">
        <f t="shared" si="3"/>
        <v/>
      </c>
      <c r="AC81" s="30"/>
      <c r="AD81" s="29"/>
      <c r="AE81" s="30"/>
      <c r="AF81" s="29"/>
      <c r="AG81" s="30"/>
      <c r="AH81" s="29"/>
      <c r="AI81" s="30"/>
      <c r="AJ81" s="29"/>
    </row>
    <row r="82" spans="1:36" s="8" customFormat="1" ht="45" customHeight="1">
      <c r="A82" s="74" t="s">
        <v>235</v>
      </c>
      <c r="B82" s="79" t="s">
        <v>89</v>
      </c>
      <c r="C82" s="72" t="s">
        <v>57</v>
      </c>
      <c r="D82" s="69"/>
      <c r="E82" s="76"/>
      <c r="F82" s="73">
        <v>2.79</v>
      </c>
      <c r="G82" s="153" t="s">
        <v>488</v>
      </c>
      <c r="H82" s="93"/>
      <c r="AA82" s="32">
        <v>1139</v>
      </c>
      <c r="AB82" s="70" t="str">
        <f t="shared" si="3"/>
        <v/>
      </c>
      <c r="AC82" s="30"/>
      <c r="AD82" s="29"/>
      <c r="AE82" s="30"/>
      <c r="AF82" s="29"/>
      <c r="AG82" s="30"/>
      <c r="AH82" s="29"/>
      <c r="AI82" s="30"/>
      <c r="AJ82" s="29"/>
    </row>
    <row r="83" spans="1:36" s="8" customFormat="1" ht="45" customHeight="1">
      <c r="A83" s="74" t="s">
        <v>236</v>
      </c>
      <c r="B83" s="79" t="s">
        <v>249</v>
      </c>
      <c r="C83" s="72" t="s">
        <v>57</v>
      </c>
      <c r="D83" s="69"/>
      <c r="E83" s="76"/>
      <c r="F83" s="73">
        <v>2.79</v>
      </c>
      <c r="G83" s="153" t="s">
        <v>478</v>
      </c>
      <c r="H83" s="94"/>
      <c r="AA83" s="32">
        <v>2819</v>
      </c>
      <c r="AB83" s="70" t="str">
        <f t="shared" si="3"/>
        <v/>
      </c>
      <c r="AC83" s="30"/>
      <c r="AD83" s="29"/>
      <c r="AE83" s="30"/>
      <c r="AF83" s="29"/>
      <c r="AG83" s="30"/>
      <c r="AH83" s="29"/>
      <c r="AI83" s="30"/>
      <c r="AJ83" s="29"/>
    </row>
    <row r="84" spans="1:36" s="8" customFormat="1" ht="45" customHeight="1">
      <c r="A84" s="74" t="s">
        <v>155</v>
      </c>
      <c r="B84" s="79" t="s">
        <v>156</v>
      </c>
      <c r="C84" s="72" t="s">
        <v>57</v>
      </c>
      <c r="D84" s="82"/>
      <c r="E84" s="76"/>
      <c r="F84" s="73">
        <v>2.79</v>
      </c>
      <c r="G84" s="153" t="s">
        <v>480</v>
      </c>
      <c r="H84" s="93"/>
      <c r="AA84" s="32">
        <v>2312</v>
      </c>
      <c r="AB84" s="70" t="str">
        <f t="shared" ref="AB84:AB107" si="4">IF(ISNUMBER(E84),E84,"")</f>
        <v/>
      </c>
      <c r="AC84" s="30"/>
      <c r="AD84" s="29"/>
      <c r="AE84" s="30"/>
      <c r="AF84" s="29"/>
      <c r="AG84" s="30"/>
      <c r="AH84" s="29"/>
      <c r="AI84" s="30"/>
      <c r="AJ84" s="29"/>
    </row>
    <row r="85" spans="1:36" s="8" customFormat="1" ht="45" customHeight="1">
      <c r="A85" s="74" t="s">
        <v>115</v>
      </c>
      <c r="B85" s="79" t="s">
        <v>123</v>
      </c>
      <c r="C85" s="72" t="s">
        <v>57</v>
      </c>
      <c r="D85" s="69"/>
      <c r="E85" s="76"/>
      <c r="F85" s="73">
        <v>2.79</v>
      </c>
      <c r="G85" s="153" t="s">
        <v>480</v>
      </c>
      <c r="H85" s="93"/>
      <c r="AA85" s="32">
        <v>1820</v>
      </c>
      <c r="AB85" s="70" t="str">
        <f t="shared" si="4"/>
        <v/>
      </c>
      <c r="AC85" s="30"/>
      <c r="AD85" s="29"/>
      <c r="AE85" s="30"/>
      <c r="AF85" s="29"/>
      <c r="AG85" s="30"/>
      <c r="AH85" s="29"/>
      <c r="AI85" s="30"/>
      <c r="AJ85" s="29"/>
    </row>
    <row r="86" spans="1:36" s="8" customFormat="1" ht="45" customHeight="1">
      <c r="A86" s="74" t="s">
        <v>116</v>
      </c>
      <c r="B86" s="79" t="s">
        <v>124</v>
      </c>
      <c r="C86" s="72" t="s">
        <v>57</v>
      </c>
      <c r="D86" s="69"/>
      <c r="E86" s="76"/>
      <c r="F86" s="73">
        <v>2.79</v>
      </c>
      <c r="G86" s="153" t="s">
        <v>480</v>
      </c>
      <c r="H86" s="93"/>
      <c r="AA86" s="32">
        <v>1821</v>
      </c>
      <c r="AB86" s="70" t="str">
        <f t="shared" si="4"/>
        <v/>
      </c>
      <c r="AC86" s="30"/>
      <c r="AD86" s="29"/>
      <c r="AE86" s="30"/>
      <c r="AF86" s="29"/>
      <c r="AG86" s="30"/>
      <c r="AH86" s="29"/>
      <c r="AI86" s="30"/>
      <c r="AJ86" s="29"/>
    </row>
    <row r="87" spans="1:36" s="8" customFormat="1" ht="45" customHeight="1">
      <c r="A87" s="74" t="s">
        <v>90</v>
      </c>
      <c r="B87" s="79" t="s">
        <v>28</v>
      </c>
      <c r="C87" s="72" t="s">
        <v>57</v>
      </c>
      <c r="D87" s="69"/>
      <c r="E87" s="76"/>
      <c r="F87" s="73">
        <v>2.79</v>
      </c>
      <c r="G87" s="153" t="s">
        <v>488</v>
      </c>
      <c r="H87" s="93"/>
      <c r="AA87" s="32">
        <v>1145</v>
      </c>
      <c r="AB87" s="70" t="str">
        <f t="shared" si="4"/>
        <v/>
      </c>
      <c r="AC87" s="30"/>
      <c r="AD87" s="29"/>
      <c r="AE87" s="30"/>
      <c r="AF87" s="29"/>
      <c r="AG87" s="30"/>
      <c r="AH87" s="29"/>
      <c r="AI87" s="30"/>
      <c r="AJ87" s="29"/>
    </row>
    <row r="88" spans="1:36" s="8" customFormat="1" ht="45" customHeight="1">
      <c r="A88" s="74" t="s">
        <v>183</v>
      </c>
      <c r="B88" s="79" t="s">
        <v>185</v>
      </c>
      <c r="C88" s="72" t="s">
        <v>57</v>
      </c>
      <c r="D88" s="69"/>
      <c r="E88" s="76"/>
      <c r="F88" s="73">
        <v>2.79</v>
      </c>
      <c r="G88" s="153" t="s">
        <v>480</v>
      </c>
      <c r="H88" s="93"/>
      <c r="AA88" s="32">
        <v>2489</v>
      </c>
      <c r="AB88" s="70" t="str">
        <f t="shared" si="4"/>
        <v/>
      </c>
      <c r="AC88" s="30"/>
      <c r="AD88" s="29"/>
      <c r="AE88" s="30"/>
      <c r="AF88" s="29"/>
      <c r="AG88" s="30"/>
      <c r="AH88" s="29"/>
      <c r="AI88" s="30"/>
      <c r="AJ88" s="29"/>
    </row>
    <row r="89" spans="1:36" s="8" customFormat="1" ht="45" customHeight="1">
      <c r="A89" s="74" t="s">
        <v>184</v>
      </c>
      <c r="B89" s="79" t="s">
        <v>186</v>
      </c>
      <c r="C89" s="72" t="s">
        <v>57</v>
      </c>
      <c r="D89" s="129"/>
      <c r="E89" s="76"/>
      <c r="F89" s="132">
        <v>2.79</v>
      </c>
      <c r="G89" s="153" t="s">
        <v>480</v>
      </c>
      <c r="H89" s="93"/>
      <c r="AA89" s="32">
        <v>2490</v>
      </c>
      <c r="AB89" s="70" t="str">
        <f t="shared" si="4"/>
        <v/>
      </c>
      <c r="AC89" s="30"/>
      <c r="AD89" s="29"/>
      <c r="AE89" s="30"/>
      <c r="AF89" s="29"/>
      <c r="AG89" s="30"/>
      <c r="AH89" s="29"/>
      <c r="AI89" s="30"/>
      <c r="AJ89" s="29"/>
    </row>
    <row r="90" spans="1:36" s="8" customFormat="1" ht="45" customHeight="1">
      <c r="A90" s="74" t="s">
        <v>105</v>
      </c>
      <c r="B90" s="83" t="s">
        <v>93</v>
      </c>
      <c r="C90" s="72" t="s">
        <v>54</v>
      </c>
      <c r="D90" s="69"/>
      <c r="E90" s="76"/>
      <c r="F90" s="73">
        <v>2.79</v>
      </c>
      <c r="G90" s="153" t="s">
        <v>478</v>
      </c>
      <c r="H90" s="93"/>
      <c r="AA90" s="32">
        <v>1514</v>
      </c>
      <c r="AB90" s="70" t="str">
        <f t="shared" si="4"/>
        <v/>
      </c>
      <c r="AC90" s="30"/>
      <c r="AD90" s="29"/>
      <c r="AE90" s="30"/>
      <c r="AF90" s="29"/>
      <c r="AG90" s="30"/>
      <c r="AH90" s="29"/>
      <c r="AI90" s="30"/>
      <c r="AJ90" s="29"/>
    </row>
    <row r="91" spans="1:36" s="8" customFormat="1" ht="45" customHeight="1">
      <c r="A91" s="138" t="s">
        <v>356</v>
      </c>
      <c r="B91" s="139" t="s">
        <v>357</v>
      </c>
      <c r="C91" s="140" t="s">
        <v>57</v>
      </c>
      <c r="D91" s="106"/>
      <c r="E91" s="76"/>
      <c r="F91" s="104">
        <v>2.4900000000000002</v>
      </c>
      <c r="G91" s="153" t="s">
        <v>481</v>
      </c>
      <c r="H91" s="93"/>
      <c r="AA91" s="32">
        <v>3329</v>
      </c>
      <c r="AB91" s="70" t="str">
        <f t="shared" si="4"/>
        <v/>
      </c>
      <c r="AC91" s="30"/>
      <c r="AD91" s="29"/>
      <c r="AE91" s="30"/>
      <c r="AF91" s="29"/>
      <c r="AG91" s="30"/>
      <c r="AH91" s="29"/>
      <c r="AI91" s="30"/>
      <c r="AJ91" s="29"/>
    </row>
    <row r="92" spans="1:36" s="8" customFormat="1" ht="45" customHeight="1">
      <c r="A92" s="138" t="s">
        <v>358</v>
      </c>
      <c r="B92" s="139" t="s">
        <v>359</v>
      </c>
      <c r="C92" s="140" t="s">
        <v>57</v>
      </c>
      <c r="D92" s="106"/>
      <c r="E92" s="76"/>
      <c r="F92" s="104">
        <v>2.4900000000000002</v>
      </c>
      <c r="G92" s="153" t="s">
        <v>481</v>
      </c>
      <c r="H92" s="93"/>
      <c r="AA92" s="32">
        <v>3331</v>
      </c>
      <c r="AB92" s="70" t="str">
        <f t="shared" si="4"/>
        <v/>
      </c>
      <c r="AC92" s="30"/>
      <c r="AD92" s="29"/>
      <c r="AE92" s="30"/>
      <c r="AF92" s="29"/>
      <c r="AG92" s="30"/>
      <c r="AH92" s="29"/>
      <c r="AI92" s="30"/>
      <c r="AJ92" s="29"/>
    </row>
    <row r="93" spans="1:36" s="8" customFormat="1" ht="45" customHeight="1">
      <c r="A93" s="138" t="s">
        <v>360</v>
      </c>
      <c r="B93" s="139" t="s">
        <v>361</v>
      </c>
      <c r="C93" s="140" t="s">
        <v>57</v>
      </c>
      <c r="D93" s="106"/>
      <c r="E93" s="76"/>
      <c r="F93" s="104">
        <v>2.4900000000000002</v>
      </c>
      <c r="G93" s="153" t="s">
        <v>481</v>
      </c>
      <c r="H93" s="93"/>
      <c r="AA93" s="32">
        <v>3332</v>
      </c>
      <c r="AB93" s="70" t="str">
        <f t="shared" si="4"/>
        <v/>
      </c>
      <c r="AC93" s="30"/>
      <c r="AD93" s="29"/>
      <c r="AE93" s="30"/>
      <c r="AF93" s="29"/>
      <c r="AG93" s="30"/>
      <c r="AH93" s="29"/>
      <c r="AI93" s="30"/>
      <c r="AJ93" s="29"/>
    </row>
    <row r="94" spans="1:36" s="8" customFormat="1" ht="45" customHeight="1">
      <c r="A94" s="138" t="s">
        <v>362</v>
      </c>
      <c r="B94" s="139" t="s">
        <v>363</v>
      </c>
      <c r="C94" s="140" t="s">
        <v>57</v>
      </c>
      <c r="D94" s="146"/>
      <c r="E94" s="76"/>
      <c r="F94" s="104">
        <v>2.4900000000000002</v>
      </c>
      <c r="G94" s="153" t="s">
        <v>481</v>
      </c>
      <c r="H94" s="93"/>
      <c r="AA94" s="32">
        <v>3334</v>
      </c>
      <c r="AB94" s="70" t="str">
        <f t="shared" si="4"/>
        <v/>
      </c>
      <c r="AC94" s="30"/>
      <c r="AD94" s="29"/>
      <c r="AE94" s="30"/>
      <c r="AF94" s="29"/>
      <c r="AG94" s="30"/>
      <c r="AH94" s="29"/>
      <c r="AI94" s="30"/>
      <c r="AJ94" s="29"/>
    </row>
    <row r="95" spans="1:36" s="8" customFormat="1" ht="45" customHeight="1">
      <c r="A95" s="138" t="s">
        <v>364</v>
      </c>
      <c r="B95" s="139" t="s">
        <v>365</v>
      </c>
      <c r="C95" s="140" t="s">
        <v>57</v>
      </c>
      <c r="D95" s="106"/>
      <c r="E95" s="76"/>
      <c r="F95" s="104">
        <v>2.4900000000000002</v>
      </c>
      <c r="G95" s="153" t="s">
        <v>481</v>
      </c>
      <c r="H95" s="93"/>
      <c r="AA95" s="32">
        <v>3337</v>
      </c>
      <c r="AB95" s="70" t="str">
        <f t="shared" si="4"/>
        <v/>
      </c>
      <c r="AC95" s="30"/>
      <c r="AD95" s="29"/>
      <c r="AE95" s="30"/>
      <c r="AF95" s="29"/>
      <c r="AG95" s="30"/>
      <c r="AH95" s="29"/>
      <c r="AI95" s="30"/>
      <c r="AJ95" s="29"/>
    </row>
    <row r="96" spans="1:36" s="8" customFormat="1" ht="45" customHeight="1">
      <c r="A96" s="133" t="s">
        <v>366</v>
      </c>
      <c r="B96" s="134" t="s">
        <v>367</v>
      </c>
      <c r="C96" s="135" t="s">
        <v>57</v>
      </c>
      <c r="D96" s="136"/>
      <c r="E96" s="76"/>
      <c r="F96" s="137">
        <v>2.4900000000000002</v>
      </c>
      <c r="G96" s="153" t="s">
        <v>490</v>
      </c>
      <c r="H96" s="93"/>
      <c r="AA96" s="32">
        <v>3326</v>
      </c>
      <c r="AB96" s="70" t="str">
        <f t="shared" si="4"/>
        <v/>
      </c>
      <c r="AC96" s="30"/>
      <c r="AD96" s="29"/>
      <c r="AE96" s="30"/>
      <c r="AF96" s="29"/>
      <c r="AG96" s="30"/>
      <c r="AH96" s="29"/>
      <c r="AI96" s="30"/>
      <c r="AJ96" s="29"/>
    </row>
    <row r="97" spans="1:36" s="8" customFormat="1" ht="45" customHeight="1">
      <c r="A97" s="133" t="s">
        <v>368</v>
      </c>
      <c r="B97" s="134" t="s">
        <v>369</v>
      </c>
      <c r="C97" s="135" t="s">
        <v>57</v>
      </c>
      <c r="D97" s="136"/>
      <c r="E97" s="76"/>
      <c r="F97" s="137">
        <v>2.4900000000000002</v>
      </c>
      <c r="G97" s="153" t="s">
        <v>490</v>
      </c>
      <c r="H97" s="93"/>
      <c r="AA97" s="32">
        <v>3339</v>
      </c>
      <c r="AB97" s="70" t="str">
        <f t="shared" si="4"/>
        <v/>
      </c>
      <c r="AC97" s="30"/>
      <c r="AD97" s="29"/>
      <c r="AE97" s="30"/>
      <c r="AF97" s="29"/>
      <c r="AG97" s="30"/>
      <c r="AH97" s="29"/>
      <c r="AI97" s="30"/>
      <c r="AJ97" s="29"/>
    </row>
    <row r="98" spans="1:36" s="8" customFormat="1" ht="45" customHeight="1">
      <c r="A98" s="133" t="s">
        <v>370</v>
      </c>
      <c r="B98" s="134" t="s">
        <v>372</v>
      </c>
      <c r="C98" s="135" t="s">
        <v>57</v>
      </c>
      <c r="D98" s="136"/>
      <c r="E98" s="76"/>
      <c r="F98" s="137">
        <v>2.4900000000000002</v>
      </c>
      <c r="G98" s="153" t="s">
        <v>490</v>
      </c>
      <c r="H98" s="93"/>
      <c r="AA98" s="32">
        <v>3328</v>
      </c>
      <c r="AB98" s="70" t="str">
        <f t="shared" si="4"/>
        <v/>
      </c>
      <c r="AC98" s="30"/>
      <c r="AD98" s="29"/>
      <c r="AE98" s="30"/>
      <c r="AF98" s="29"/>
      <c r="AG98" s="30"/>
      <c r="AH98" s="29"/>
      <c r="AI98" s="30"/>
      <c r="AJ98" s="29"/>
    </row>
    <row r="99" spans="1:36" s="8" customFormat="1" ht="45" customHeight="1">
      <c r="A99" s="133" t="s">
        <v>371</v>
      </c>
      <c r="B99" s="134" t="s">
        <v>373</v>
      </c>
      <c r="C99" s="135" t="s">
        <v>57</v>
      </c>
      <c r="D99" s="136"/>
      <c r="E99" s="76"/>
      <c r="F99" s="137">
        <v>2.4900000000000002</v>
      </c>
      <c r="G99" s="153" t="s">
        <v>490</v>
      </c>
      <c r="H99" s="93"/>
      <c r="AA99" s="32">
        <v>3333</v>
      </c>
      <c r="AB99" s="70" t="str">
        <f t="shared" si="4"/>
        <v/>
      </c>
      <c r="AC99" s="30"/>
      <c r="AD99" s="29"/>
      <c r="AE99" s="30"/>
      <c r="AF99" s="29"/>
      <c r="AG99" s="30"/>
      <c r="AH99" s="29"/>
      <c r="AI99" s="30"/>
      <c r="AJ99" s="29"/>
    </row>
    <row r="100" spans="1:36" s="8" customFormat="1" ht="45" customHeight="1">
      <c r="A100" s="133" t="s">
        <v>374</v>
      </c>
      <c r="B100" s="134" t="s">
        <v>375</v>
      </c>
      <c r="C100" s="135" t="s">
        <v>57</v>
      </c>
      <c r="D100" s="136"/>
      <c r="E100" s="76"/>
      <c r="F100" s="137">
        <v>2.4900000000000002</v>
      </c>
      <c r="G100" s="153" t="s">
        <v>490</v>
      </c>
      <c r="H100" s="93"/>
      <c r="AA100" s="32">
        <v>3335</v>
      </c>
      <c r="AB100" s="70" t="str">
        <f t="shared" si="4"/>
        <v/>
      </c>
      <c r="AC100" s="30"/>
      <c r="AD100" s="29"/>
      <c r="AE100" s="30"/>
      <c r="AF100" s="29"/>
      <c r="AG100" s="30"/>
      <c r="AH100" s="29"/>
      <c r="AI100" s="30"/>
      <c r="AJ100" s="29"/>
    </row>
    <row r="101" spans="1:36" s="8" customFormat="1" ht="45" customHeight="1">
      <c r="A101" s="133" t="s">
        <v>376</v>
      </c>
      <c r="B101" s="134" t="s">
        <v>377</v>
      </c>
      <c r="C101" s="135" t="s">
        <v>57</v>
      </c>
      <c r="D101" s="136"/>
      <c r="E101" s="76"/>
      <c r="F101" s="137">
        <v>2.4900000000000002</v>
      </c>
      <c r="G101" s="153" t="s">
        <v>490</v>
      </c>
      <c r="H101" s="93"/>
      <c r="AA101" s="32">
        <v>3336</v>
      </c>
      <c r="AB101" s="70" t="str">
        <f t="shared" si="4"/>
        <v/>
      </c>
      <c r="AC101" s="30"/>
      <c r="AD101" s="29"/>
      <c r="AE101" s="30"/>
      <c r="AF101" s="29"/>
      <c r="AG101" s="30"/>
      <c r="AH101" s="29"/>
      <c r="AI101" s="30"/>
      <c r="AJ101" s="29"/>
    </row>
    <row r="102" spans="1:36" s="8" customFormat="1" ht="45" customHeight="1">
      <c r="A102" s="141" t="s">
        <v>262</v>
      </c>
      <c r="B102" s="142" t="s">
        <v>449</v>
      </c>
      <c r="C102" s="143" t="s">
        <v>57</v>
      </c>
      <c r="D102" s="144"/>
      <c r="E102" s="76"/>
      <c r="F102" s="103">
        <v>2.4900000000000002</v>
      </c>
      <c r="G102" s="153" t="s">
        <v>458</v>
      </c>
      <c r="H102" s="93"/>
      <c r="AA102" s="32">
        <v>2964</v>
      </c>
      <c r="AB102" s="70" t="str">
        <f t="shared" si="4"/>
        <v/>
      </c>
      <c r="AC102" s="30"/>
      <c r="AD102" s="29"/>
      <c r="AE102" s="30"/>
      <c r="AF102" s="29"/>
      <c r="AG102" s="30"/>
      <c r="AH102" s="29"/>
      <c r="AI102" s="30"/>
      <c r="AJ102" s="29"/>
    </row>
    <row r="103" spans="1:36" s="8" customFormat="1" ht="45" customHeight="1">
      <c r="A103" s="141" t="s">
        <v>29</v>
      </c>
      <c r="B103" s="142" t="s">
        <v>450</v>
      </c>
      <c r="C103" s="143" t="s">
        <v>57</v>
      </c>
      <c r="D103" s="144"/>
      <c r="E103" s="76"/>
      <c r="F103" s="103">
        <v>2.4900000000000002</v>
      </c>
      <c r="G103" s="153" t="s">
        <v>458</v>
      </c>
      <c r="H103" s="93"/>
      <c r="AA103" s="32">
        <v>1357</v>
      </c>
      <c r="AB103" s="70" t="str">
        <f t="shared" si="4"/>
        <v/>
      </c>
      <c r="AC103" s="30"/>
      <c r="AD103" s="29"/>
      <c r="AE103" s="30"/>
      <c r="AF103" s="33"/>
      <c r="AG103" s="34"/>
      <c r="AH103" s="33"/>
      <c r="AI103" s="34"/>
      <c r="AJ103" s="33"/>
    </row>
    <row r="104" spans="1:36" s="8" customFormat="1" ht="45" customHeight="1">
      <c r="A104" s="141" t="s">
        <v>29</v>
      </c>
      <c r="B104" s="142" t="s">
        <v>451</v>
      </c>
      <c r="C104" s="143" t="s">
        <v>57</v>
      </c>
      <c r="D104" s="144"/>
      <c r="E104" s="76"/>
      <c r="F104" s="103">
        <v>2.4900000000000002</v>
      </c>
      <c r="G104" s="153" t="s">
        <v>458</v>
      </c>
      <c r="H104" s="93"/>
      <c r="AA104" s="32">
        <v>1151</v>
      </c>
      <c r="AB104" s="70" t="str">
        <f t="shared" si="4"/>
        <v/>
      </c>
      <c r="AC104" s="30"/>
      <c r="AD104" s="29"/>
      <c r="AE104" s="30"/>
      <c r="AF104" s="29"/>
      <c r="AG104" s="30"/>
      <c r="AH104" s="29"/>
      <c r="AI104" s="30"/>
      <c r="AJ104" s="29"/>
    </row>
    <row r="105" spans="1:36" s="8" customFormat="1" ht="45" customHeight="1">
      <c r="A105" s="141" t="s">
        <v>29</v>
      </c>
      <c r="B105" s="142" t="s">
        <v>452</v>
      </c>
      <c r="C105" s="143" t="s">
        <v>57</v>
      </c>
      <c r="D105" s="144"/>
      <c r="E105" s="76"/>
      <c r="F105" s="103">
        <v>2.4900000000000002</v>
      </c>
      <c r="G105" s="153" t="s">
        <v>458</v>
      </c>
      <c r="H105" s="93"/>
      <c r="AA105" s="32">
        <v>1150</v>
      </c>
      <c r="AB105" s="70" t="str">
        <f t="shared" si="4"/>
        <v/>
      </c>
      <c r="AC105" s="30"/>
      <c r="AD105" s="29"/>
      <c r="AE105" s="30"/>
      <c r="AF105" s="33"/>
      <c r="AG105" s="34"/>
      <c r="AH105" s="33"/>
      <c r="AI105" s="34"/>
      <c r="AJ105" s="33"/>
    </row>
    <row r="106" spans="1:36" s="8" customFormat="1" ht="45" customHeight="1">
      <c r="A106" s="141" t="s">
        <v>29</v>
      </c>
      <c r="B106" s="142" t="s">
        <v>453</v>
      </c>
      <c r="C106" s="143" t="s">
        <v>57</v>
      </c>
      <c r="D106" s="144"/>
      <c r="E106" s="76"/>
      <c r="F106" s="103">
        <v>2.4900000000000002</v>
      </c>
      <c r="G106" s="153" t="s">
        <v>458</v>
      </c>
      <c r="H106" s="93"/>
      <c r="AA106" s="32">
        <v>1152</v>
      </c>
      <c r="AB106" s="70" t="str">
        <f t="shared" si="4"/>
        <v/>
      </c>
      <c r="AC106" s="30"/>
      <c r="AD106" s="29"/>
      <c r="AE106" s="30"/>
      <c r="AF106" s="33"/>
      <c r="AG106" s="34"/>
      <c r="AH106" s="33"/>
      <c r="AI106" s="34"/>
      <c r="AJ106" s="33"/>
    </row>
    <row r="107" spans="1:36" s="8" customFormat="1" ht="45" customHeight="1">
      <c r="A107" s="141" t="s">
        <v>29</v>
      </c>
      <c r="B107" s="142" t="s">
        <v>454</v>
      </c>
      <c r="C107" s="143" t="s">
        <v>57</v>
      </c>
      <c r="D107" s="144"/>
      <c r="E107" s="76"/>
      <c r="F107" s="103">
        <v>2.4900000000000002</v>
      </c>
      <c r="G107" s="153" t="s">
        <v>458</v>
      </c>
      <c r="H107" s="93"/>
      <c r="AA107" s="32">
        <v>1153</v>
      </c>
      <c r="AB107" s="70" t="str">
        <f t="shared" si="4"/>
        <v/>
      </c>
      <c r="AC107" s="30"/>
      <c r="AD107" s="29"/>
      <c r="AE107" s="30"/>
      <c r="AF107" s="33"/>
      <c r="AG107" s="34"/>
      <c r="AH107" s="33"/>
      <c r="AI107" s="34"/>
      <c r="AJ107" s="33"/>
    </row>
    <row r="108" spans="1:36" s="8" customFormat="1" ht="45" customHeight="1">
      <c r="A108" s="118" t="s">
        <v>30</v>
      </c>
      <c r="B108" s="119" t="s">
        <v>378</v>
      </c>
      <c r="C108" s="120" t="s">
        <v>57</v>
      </c>
      <c r="D108" s="121"/>
      <c r="E108" s="76"/>
      <c r="F108" s="122">
        <v>2.4900000000000002</v>
      </c>
      <c r="G108" s="153" t="s">
        <v>491</v>
      </c>
      <c r="H108" s="93"/>
      <c r="AA108" s="32">
        <v>1146</v>
      </c>
      <c r="AB108" s="70" t="str">
        <f t="shared" ref="AB108:AB117" si="5">IF(ISNUMBER(E108),E108,"")</f>
        <v/>
      </c>
      <c r="AC108" s="30"/>
      <c r="AD108" s="29"/>
      <c r="AE108" s="30"/>
      <c r="AF108" s="29"/>
      <c r="AG108" s="30"/>
      <c r="AH108" s="29"/>
      <c r="AI108" s="30"/>
      <c r="AJ108" s="29"/>
    </row>
    <row r="109" spans="1:36" s="8" customFormat="1" ht="45" customHeight="1">
      <c r="A109" s="118" t="s">
        <v>30</v>
      </c>
      <c r="B109" s="119" t="s">
        <v>379</v>
      </c>
      <c r="C109" s="120" t="s">
        <v>57</v>
      </c>
      <c r="D109" s="121"/>
      <c r="E109" s="76"/>
      <c r="F109" s="122">
        <v>2.4900000000000002</v>
      </c>
      <c r="G109" s="153" t="s">
        <v>491</v>
      </c>
      <c r="H109" s="93"/>
      <c r="AA109" s="32">
        <v>1147</v>
      </c>
      <c r="AB109" s="70" t="str">
        <f t="shared" si="5"/>
        <v/>
      </c>
      <c r="AC109" s="30"/>
      <c r="AD109" s="29"/>
      <c r="AE109" s="30"/>
      <c r="AF109" s="29"/>
      <c r="AG109" s="30"/>
      <c r="AH109" s="29"/>
      <c r="AI109" s="30"/>
      <c r="AJ109" s="29"/>
    </row>
    <row r="110" spans="1:36" s="8" customFormat="1" ht="45" customHeight="1">
      <c r="A110" s="118" t="s">
        <v>30</v>
      </c>
      <c r="B110" s="119" t="s">
        <v>380</v>
      </c>
      <c r="C110" s="120" t="s">
        <v>57</v>
      </c>
      <c r="D110" s="121"/>
      <c r="E110" s="76"/>
      <c r="F110" s="122">
        <v>2.4900000000000002</v>
      </c>
      <c r="G110" s="153" t="s">
        <v>491</v>
      </c>
      <c r="H110" s="93"/>
      <c r="AA110" s="32">
        <v>1156</v>
      </c>
      <c r="AB110" s="70" t="str">
        <f t="shared" si="5"/>
        <v/>
      </c>
      <c r="AC110" s="30"/>
      <c r="AD110" s="29"/>
      <c r="AE110" s="30"/>
      <c r="AF110" s="29"/>
      <c r="AG110" s="30"/>
      <c r="AH110" s="29"/>
      <c r="AI110" s="30"/>
      <c r="AJ110" s="29"/>
    </row>
    <row r="111" spans="1:36" s="8" customFormat="1" ht="45" customHeight="1">
      <c r="A111" s="118" t="s">
        <v>30</v>
      </c>
      <c r="B111" s="119" t="s">
        <v>381</v>
      </c>
      <c r="C111" s="120" t="s">
        <v>57</v>
      </c>
      <c r="D111" s="121"/>
      <c r="E111" s="76"/>
      <c r="F111" s="122">
        <v>2.4900000000000002</v>
      </c>
      <c r="G111" s="153" t="s">
        <v>491</v>
      </c>
      <c r="H111" s="93"/>
      <c r="AA111" s="32">
        <v>1148</v>
      </c>
      <c r="AB111" s="70" t="str">
        <f t="shared" si="5"/>
        <v/>
      </c>
      <c r="AC111" s="30"/>
      <c r="AD111" s="29"/>
      <c r="AE111" s="30"/>
      <c r="AF111" s="29"/>
      <c r="AG111" s="30"/>
      <c r="AH111" s="29"/>
      <c r="AI111" s="30"/>
      <c r="AJ111" s="29"/>
    </row>
    <row r="112" spans="1:36" s="8" customFormat="1" ht="45" customHeight="1">
      <c r="A112" s="118" t="s">
        <v>30</v>
      </c>
      <c r="B112" s="119" t="s">
        <v>382</v>
      </c>
      <c r="C112" s="120" t="s">
        <v>57</v>
      </c>
      <c r="D112" s="121"/>
      <c r="E112" s="76"/>
      <c r="F112" s="122">
        <v>2.4900000000000002</v>
      </c>
      <c r="G112" s="153" t="s">
        <v>491</v>
      </c>
      <c r="H112" s="93"/>
      <c r="AA112" s="32">
        <v>1157</v>
      </c>
      <c r="AB112" s="70" t="str">
        <f t="shared" si="5"/>
        <v/>
      </c>
      <c r="AC112" s="30"/>
      <c r="AD112" s="29"/>
      <c r="AE112" s="30"/>
      <c r="AF112" s="29"/>
      <c r="AG112" s="30"/>
      <c r="AH112" s="29"/>
      <c r="AI112" s="30"/>
      <c r="AJ112" s="29"/>
    </row>
    <row r="113" spans="1:38" s="8" customFormat="1" ht="45" customHeight="1">
      <c r="A113" s="114" t="s">
        <v>31</v>
      </c>
      <c r="B113" s="115" t="s">
        <v>51</v>
      </c>
      <c r="C113" s="116" t="s">
        <v>57</v>
      </c>
      <c r="D113" s="148"/>
      <c r="E113" s="76"/>
      <c r="F113" s="117">
        <v>2.4900000000000002</v>
      </c>
      <c r="G113" s="153" t="s">
        <v>492</v>
      </c>
      <c r="H113" s="93"/>
      <c r="AA113" s="32">
        <v>1623</v>
      </c>
      <c r="AB113" s="70" t="str">
        <f t="shared" si="5"/>
        <v/>
      </c>
      <c r="AC113" s="30"/>
      <c r="AD113" s="29"/>
      <c r="AE113" s="30"/>
      <c r="AF113" s="33"/>
      <c r="AG113" s="34"/>
      <c r="AH113" s="33"/>
      <c r="AI113" s="34"/>
      <c r="AJ113" s="33"/>
    </row>
    <row r="114" spans="1:38" s="8" customFormat="1" ht="45" customHeight="1">
      <c r="A114" s="114" t="s">
        <v>31</v>
      </c>
      <c r="B114" s="115" t="s">
        <v>2</v>
      </c>
      <c r="C114" s="116" t="s">
        <v>57</v>
      </c>
      <c r="D114" s="148"/>
      <c r="E114" s="76"/>
      <c r="F114" s="117">
        <v>2.4900000000000002</v>
      </c>
      <c r="G114" s="153" t="s">
        <v>492</v>
      </c>
      <c r="H114" s="93"/>
      <c r="AA114" s="32">
        <v>1625</v>
      </c>
      <c r="AB114" s="70" t="str">
        <f t="shared" si="5"/>
        <v/>
      </c>
      <c r="AC114" s="30"/>
      <c r="AD114" s="29"/>
      <c r="AE114" s="30"/>
      <c r="AF114" s="33"/>
      <c r="AG114" s="34"/>
      <c r="AH114" s="33"/>
      <c r="AI114" s="34"/>
      <c r="AJ114" s="33"/>
    </row>
    <row r="115" spans="1:38" s="8" customFormat="1" ht="45" customHeight="1">
      <c r="A115" s="114" t="s">
        <v>31</v>
      </c>
      <c r="B115" s="115" t="s">
        <v>3</v>
      </c>
      <c r="C115" s="116" t="s">
        <v>57</v>
      </c>
      <c r="D115" s="148"/>
      <c r="E115" s="76"/>
      <c r="F115" s="117">
        <v>2.4900000000000002</v>
      </c>
      <c r="G115" s="153" t="s">
        <v>492</v>
      </c>
      <c r="H115" s="93"/>
      <c r="AA115" s="32">
        <v>1626</v>
      </c>
      <c r="AB115" s="70" t="str">
        <f t="shared" si="5"/>
        <v/>
      </c>
      <c r="AC115" s="30"/>
      <c r="AD115" s="29"/>
      <c r="AE115" s="30"/>
      <c r="AF115" s="29"/>
      <c r="AG115" s="30"/>
      <c r="AH115" s="29"/>
      <c r="AI115" s="30"/>
      <c r="AJ115" s="29"/>
    </row>
    <row r="116" spans="1:38" s="8" customFormat="1" ht="45" customHeight="1">
      <c r="A116" s="114" t="s">
        <v>31</v>
      </c>
      <c r="B116" s="115" t="s">
        <v>1</v>
      </c>
      <c r="C116" s="116" t="s">
        <v>57</v>
      </c>
      <c r="D116" s="148"/>
      <c r="E116" s="76"/>
      <c r="F116" s="117">
        <v>2.4900000000000002</v>
      </c>
      <c r="G116" s="153" t="s">
        <v>492</v>
      </c>
      <c r="H116" s="93"/>
      <c r="AA116" s="32">
        <v>1624</v>
      </c>
      <c r="AB116" s="70" t="str">
        <f t="shared" si="5"/>
        <v/>
      </c>
      <c r="AC116" s="30"/>
      <c r="AD116" s="29"/>
      <c r="AE116" s="30"/>
      <c r="AF116" s="29"/>
      <c r="AG116" s="30"/>
      <c r="AH116" s="29"/>
      <c r="AI116" s="30"/>
      <c r="AJ116" s="29"/>
    </row>
    <row r="117" spans="1:38" s="8" customFormat="1" ht="45" customHeight="1">
      <c r="A117" s="114" t="s">
        <v>31</v>
      </c>
      <c r="B117" s="115" t="s">
        <v>4</v>
      </c>
      <c r="C117" s="116" t="s">
        <v>57</v>
      </c>
      <c r="D117" s="148"/>
      <c r="E117" s="76"/>
      <c r="F117" s="117">
        <v>2.4900000000000002</v>
      </c>
      <c r="G117" s="153" t="s">
        <v>492</v>
      </c>
      <c r="H117" s="93"/>
      <c r="AA117" s="32">
        <v>1627</v>
      </c>
      <c r="AB117" s="70" t="str">
        <f t="shared" si="5"/>
        <v/>
      </c>
      <c r="AC117" s="30"/>
      <c r="AD117" s="29"/>
      <c r="AE117" s="30"/>
      <c r="AF117" s="29"/>
      <c r="AG117" s="30"/>
      <c r="AH117" s="29"/>
      <c r="AI117" s="30"/>
      <c r="AJ117" s="29"/>
    </row>
    <row r="118" spans="1:38" s="8" customFormat="1" ht="45" customHeight="1">
      <c r="A118" s="74" t="s">
        <v>18</v>
      </c>
      <c r="B118" s="98" t="s">
        <v>117</v>
      </c>
      <c r="C118" s="72" t="s">
        <v>57</v>
      </c>
      <c r="D118" s="69"/>
      <c r="E118" s="76"/>
      <c r="F118" s="73">
        <v>2.79</v>
      </c>
      <c r="G118" s="153" t="s">
        <v>479</v>
      </c>
      <c r="H118" s="93"/>
      <c r="AA118" s="32">
        <v>1837</v>
      </c>
      <c r="AB118" s="70" t="str">
        <f t="shared" ref="AB118:AB149" si="6">IF(ISNUMBER(E118),E118,"")</f>
        <v/>
      </c>
      <c r="AC118" s="30"/>
      <c r="AD118" s="29"/>
      <c r="AE118" s="30"/>
      <c r="AF118" s="29"/>
      <c r="AG118" s="30"/>
      <c r="AH118" s="29"/>
      <c r="AI118" s="30"/>
      <c r="AJ118" s="29"/>
    </row>
    <row r="119" spans="1:38" s="8" customFormat="1" ht="45" customHeight="1">
      <c r="A119" s="74" t="s">
        <v>187</v>
      </c>
      <c r="B119" s="98" t="s">
        <v>188</v>
      </c>
      <c r="C119" s="72" t="s">
        <v>57</v>
      </c>
      <c r="D119" s="69"/>
      <c r="E119" s="76"/>
      <c r="F119" s="73">
        <v>2.79</v>
      </c>
      <c r="G119" s="153" t="s">
        <v>488</v>
      </c>
      <c r="H119" s="93"/>
      <c r="AA119" s="32">
        <v>2471</v>
      </c>
      <c r="AB119" s="70" t="str">
        <f t="shared" si="6"/>
        <v/>
      </c>
      <c r="AC119" s="30"/>
      <c r="AD119" s="29"/>
      <c r="AE119" s="30"/>
      <c r="AF119" s="29"/>
      <c r="AG119" s="30"/>
      <c r="AH119" s="29"/>
      <c r="AI119" s="30"/>
      <c r="AJ119" s="29"/>
    </row>
    <row r="120" spans="1:38" s="8" customFormat="1" ht="45" customHeight="1">
      <c r="A120" s="74" t="s">
        <v>217</v>
      </c>
      <c r="B120" s="98" t="s">
        <v>218</v>
      </c>
      <c r="C120" s="72" t="s">
        <v>57</v>
      </c>
      <c r="D120" s="69"/>
      <c r="E120" s="76"/>
      <c r="F120" s="73">
        <v>2.79</v>
      </c>
      <c r="G120" s="153" t="s">
        <v>488</v>
      </c>
      <c r="H120" s="93"/>
      <c r="AA120" s="32">
        <v>2642</v>
      </c>
      <c r="AB120" s="70" t="str">
        <f t="shared" si="6"/>
        <v/>
      </c>
      <c r="AC120" s="30"/>
      <c r="AD120" s="29"/>
      <c r="AE120" s="30"/>
      <c r="AF120" s="29"/>
      <c r="AG120" s="30"/>
      <c r="AH120" s="29"/>
      <c r="AI120" s="30"/>
      <c r="AJ120" s="29"/>
    </row>
    <row r="121" spans="1:38" s="8" customFormat="1" ht="45" customHeight="1">
      <c r="A121" s="74" t="s">
        <v>19</v>
      </c>
      <c r="B121" s="98" t="s">
        <v>118</v>
      </c>
      <c r="C121" s="72" t="s">
        <v>57</v>
      </c>
      <c r="D121" s="69"/>
      <c r="E121" s="76"/>
      <c r="F121" s="73">
        <v>2.79</v>
      </c>
      <c r="G121" s="153" t="s">
        <v>479</v>
      </c>
      <c r="H121" s="93"/>
      <c r="AA121" s="32">
        <v>1838</v>
      </c>
      <c r="AB121" s="70" t="str">
        <f t="shared" si="6"/>
        <v/>
      </c>
      <c r="AC121" s="30"/>
      <c r="AD121" s="29"/>
      <c r="AE121" s="30"/>
      <c r="AF121" s="29"/>
      <c r="AG121" s="30"/>
      <c r="AH121" s="29"/>
      <c r="AI121" s="30"/>
      <c r="AJ121" s="29"/>
    </row>
    <row r="122" spans="1:38" s="8" customFormat="1" ht="45" customHeight="1">
      <c r="A122" s="74" t="s">
        <v>20</v>
      </c>
      <c r="B122" s="98" t="s">
        <v>119</v>
      </c>
      <c r="C122" s="72" t="s">
        <v>57</v>
      </c>
      <c r="D122" s="69"/>
      <c r="E122" s="76"/>
      <c r="F122" s="73">
        <v>2.79</v>
      </c>
      <c r="G122" s="153" t="s">
        <v>488</v>
      </c>
      <c r="H122" s="93"/>
      <c r="AA122" s="32">
        <v>1839</v>
      </c>
      <c r="AB122" s="70" t="str">
        <f t="shared" si="6"/>
        <v/>
      </c>
      <c r="AC122" s="30"/>
      <c r="AD122" s="29"/>
      <c r="AE122" s="30"/>
      <c r="AF122" s="29"/>
      <c r="AG122" s="30"/>
      <c r="AH122" s="29"/>
      <c r="AI122" s="30"/>
      <c r="AJ122" s="29"/>
    </row>
    <row r="123" spans="1:38" s="8" customFormat="1" ht="45" customHeight="1">
      <c r="A123" s="78" t="s">
        <v>72</v>
      </c>
      <c r="B123" s="99" t="s">
        <v>17</v>
      </c>
      <c r="C123" s="72" t="s">
        <v>8</v>
      </c>
      <c r="D123" s="69"/>
      <c r="E123" s="76"/>
      <c r="F123" s="73">
        <v>2.79</v>
      </c>
      <c r="G123" s="153" t="s">
        <v>479</v>
      </c>
      <c r="H123" s="93"/>
      <c r="AA123" s="32">
        <v>1534</v>
      </c>
      <c r="AB123" s="70" t="str">
        <f t="shared" si="6"/>
        <v/>
      </c>
      <c r="AC123" s="30"/>
      <c r="AD123" s="29"/>
      <c r="AE123" s="30"/>
      <c r="AF123" s="29"/>
      <c r="AG123" s="30"/>
      <c r="AH123" s="29"/>
      <c r="AI123" s="30"/>
      <c r="AJ123" s="29"/>
    </row>
    <row r="124" spans="1:38" s="8" customFormat="1" ht="45" customHeight="1">
      <c r="A124" s="78" t="s">
        <v>237</v>
      </c>
      <c r="B124" s="99" t="s">
        <v>250</v>
      </c>
      <c r="C124" s="72" t="s">
        <v>238</v>
      </c>
      <c r="D124" s="69"/>
      <c r="E124" s="76"/>
      <c r="F124" s="73">
        <v>2.79</v>
      </c>
      <c r="G124" s="153" t="s">
        <v>479</v>
      </c>
      <c r="H124" s="93"/>
      <c r="AA124" s="32">
        <v>2702</v>
      </c>
      <c r="AB124" s="70" t="str">
        <f t="shared" si="6"/>
        <v/>
      </c>
      <c r="AC124" s="30"/>
      <c r="AD124" s="29"/>
      <c r="AE124" s="30"/>
      <c r="AF124" s="29"/>
      <c r="AG124" s="30"/>
      <c r="AH124" s="29"/>
      <c r="AI124" s="30"/>
      <c r="AJ124" s="29"/>
    </row>
    <row r="125" spans="1:38" s="8" customFormat="1" ht="45" customHeight="1">
      <c r="A125" s="157" t="s">
        <v>461</v>
      </c>
      <c r="B125" s="128" t="s">
        <v>469</v>
      </c>
      <c r="C125" s="125" t="s">
        <v>162</v>
      </c>
      <c r="D125" s="126"/>
      <c r="E125" s="76"/>
      <c r="F125" s="127">
        <v>2.79</v>
      </c>
      <c r="G125" s="153" t="s">
        <v>488</v>
      </c>
      <c r="H125" s="93"/>
      <c r="AA125" s="32">
        <v>3651</v>
      </c>
      <c r="AB125" s="70" t="str">
        <f t="shared" si="6"/>
        <v/>
      </c>
      <c r="AC125" s="30"/>
      <c r="AD125" s="29"/>
      <c r="AE125" s="30"/>
      <c r="AF125" s="29"/>
      <c r="AG125" s="30"/>
      <c r="AH125" s="29"/>
      <c r="AI125" s="30"/>
      <c r="AJ125" s="29"/>
      <c r="AL125" s="62"/>
    </row>
    <row r="126" spans="1:38" s="8" customFormat="1" ht="45" customHeight="1">
      <c r="A126" s="78" t="s">
        <v>189</v>
      </c>
      <c r="B126" s="79" t="s">
        <v>190</v>
      </c>
      <c r="C126" s="80" t="s">
        <v>57</v>
      </c>
      <c r="D126" s="69"/>
      <c r="E126" s="76"/>
      <c r="F126" s="73">
        <v>2.79</v>
      </c>
      <c r="G126" s="153" t="s">
        <v>488</v>
      </c>
      <c r="H126" s="93"/>
      <c r="AA126" s="32">
        <v>2484</v>
      </c>
      <c r="AB126" s="70" t="str">
        <f t="shared" si="6"/>
        <v/>
      </c>
      <c r="AC126" s="30"/>
      <c r="AD126" s="29"/>
      <c r="AE126" s="30"/>
      <c r="AF126" s="29"/>
      <c r="AG126" s="30"/>
      <c r="AH126" s="29"/>
      <c r="AI126" s="30"/>
      <c r="AJ126" s="29"/>
      <c r="AL126" s="62"/>
    </row>
    <row r="127" spans="1:38" s="8" customFormat="1" ht="45" customHeight="1">
      <c r="A127" s="78" t="s">
        <v>239</v>
      </c>
      <c r="B127" s="79" t="s">
        <v>125</v>
      </c>
      <c r="C127" s="80" t="s">
        <v>57</v>
      </c>
      <c r="D127" s="69"/>
      <c r="E127" s="76"/>
      <c r="F127" s="73">
        <v>2.4900000000000002</v>
      </c>
      <c r="G127" s="153" t="s">
        <v>488</v>
      </c>
      <c r="H127" s="93"/>
      <c r="AA127" s="32">
        <v>1835</v>
      </c>
      <c r="AB127" s="70" t="str">
        <f t="shared" si="6"/>
        <v/>
      </c>
      <c r="AC127" s="30"/>
      <c r="AD127" s="29"/>
      <c r="AE127" s="30"/>
      <c r="AF127" s="29"/>
      <c r="AG127" s="30"/>
      <c r="AH127" s="29"/>
      <c r="AI127" s="30"/>
      <c r="AJ127" s="29"/>
      <c r="AL127" s="62"/>
    </row>
    <row r="128" spans="1:38" s="8" customFormat="1" ht="45" customHeight="1">
      <c r="A128" s="74" t="s">
        <v>98</v>
      </c>
      <c r="B128" s="75" t="s">
        <v>47</v>
      </c>
      <c r="C128" s="72" t="s">
        <v>8</v>
      </c>
      <c r="D128" s="69"/>
      <c r="E128" s="76"/>
      <c r="F128" s="73">
        <v>2.79</v>
      </c>
      <c r="G128" s="153" t="s">
        <v>489</v>
      </c>
      <c r="H128" s="93"/>
      <c r="AA128" s="32">
        <v>1182</v>
      </c>
      <c r="AB128" s="70" t="str">
        <f t="shared" si="6"/>
        <v/>
      </c>
      <c r="AC128" s="30"/>
      <c r="AD128" s="29"/>
      <c r="AE128" s="30"/>
      <c r="AF128" s="29"/>
      <c r="AG128" s="30"/>
      <c r="AH128" s="29"/>
      <c r="AI128" s="30"/>
      <c r="AJ128" s="29"/>
      <c r="AL128" s="62"/>
    </row>
    <row r="129" spans="1:36" s="8" customFormat="1" ht="45" customHeight="1">
      <c r="A129" s="78" t="s">
        <v>216</v>
      </c>
      <c r="B129" s="98" t="s">
        <v>157</v>
      </c>
      <c r="C129" s="72" t="s">
        <v>57</v>
      </c>
      <c r="D129" s="69"/>
      <c r="E129" s="76"/>
      <c r="F129" s="73">
        <v>2.79</v>
      </c>
      <c r="G129" s="153" t="s">
        <v>489</v>
      </c>
      <c r="H129" s="93"/>
      <c r="AA129" s="32">
        <v>1630</v>
      </c>
      <c r="AB129" s="70" t="str">
        <f t="shared" si="6"/>
        <v/>
      </c>
      <c r="AC129" s="30"/>
      <c r="AD129" s="29"/>
      <c r="AE129" s="30"/>
      <c r="AF129" s="29"/>
      <c r="AG129" s="30"/>
      <c r="AH129" s="29"/>
      <c r="AI129" s="30"/>
      <c r="AJ129" s="29"/>
    </row>
    <row r="130" spans="1:36" s="8" customFormat="1" ht="45" customHeight="1">
      <c r="A130" s="123" t="s">
        <v>415</v>
      </c>
      <c r="B130" s="124" t="s">
        <v>416</v>
      </c>
      <c r="C130" s="125" t="s">
        <v>81</v>
      </c>
      <c r="D130" s="126"/>
      <c r="E130" s="76"/>
      <c r="F130" s="127">
        <v>3.79</v>
      </c>
      <c r="G130" s="153" t="s">
        <v>480</v>
      </c>
      <c r="H130" s="93"/>
      <c r="AA130" s="32">
        <v>1484</v>
      </c>
      <c r="AB130" s="70" t="str">
        <f t="shared" si="6"/>
        <v/>
      </c>
      <c r="AC130" s="30"/>
      <c r="AD130" s="29"/>
      <c r="AE130" s="30"/>
      <c r="AF130" s="29"/>
      <c r="AG130" s="30"/>
      <c r="AH130" s="29"/>
      <c r="AI130" s="30"/>
      <c r="AJ130" s="29"/>
    </row>
    <row r="131" spans="1:36" s="8" customFormat="1" ht="45" customHeight="1">
      <c r="A131" s="74" t="s">
        <v>265</v>
      </c>
      <c r="B131" s="130" t="s">
        <v>280</v>
      </c>
      <c r="C131" s="72" t="s">
        <v>81</v>
      </c>
      <c r="D131" s="130"/>
      <c r="E131" s="76"/>
      <c r="F131" s="73">
        <v>3.79</v>
      </c>
      <c r="G131" s="153" t="s">
        <v>480</v>
      </c>
      <c r="H131" s="93"/>
      <c r="AA131" s="32">
        <v>2604</v>
      </c>
      <c r="AB131" s="70" t="str">
        <f t="shared" si="6"/>
        <v/>
      </c>
      <c r="AC131" s="30"/>
      <c r="AD131" s="29"/>
      <c r="AE131" s="30"/>
      <c r="AF131" s="29"/>
      <c r="AG131" s="30"/>
      <c r="AH131" s="29"/>
      <c r="AI131" s="30"/>
      <c r="AJ131" s="29"/>
    </row>
    <row r="132" spans="1:36" s="8" customFormat="1" ht="45" customHeight="1">
      <c r="A132" s="123" t="s">
        <v>417</v>
      </c>
      <c r="B132" s="124" t="s">
        <v>418</v>
      </c>
      <c r="C132" s="125" t="s">
        <v>81</v>
      </c>
      <c r="D132" s="126"/>
      <c r="E132" s="76"/>
      <c r="F132" s="127">
        <v>3.79</v>
      </c>
      <c r="G132" s="153" t="s">
        <v>480</v>
      </c>
      <c r="H132" s="93"/>
      <c r="AA132" s="32">
        <v>3214</v>
      </c>
      <c r="AB132" s="70" t="str">
        <f t="shared" si="6"/>
        <v/>
      </c>
      <c r="AC132" s="30"/>
      <c r="AD132" s="29"/>
      <c r="AE132" s="30"/>
      <c r="AF132" s="29"/>
      <c r="AG132" s="30"/>
      <c r="AH132" s="29"/>
      <c r="AI132" s="30"/>
      <c r="AJ132" s="29"/>
    </row>
    <row r="133" spans="1:36" s="8" customFormat="1" ht="45" customHeight="1">
      <c r="A133" s="74" t="s">
        <v>174</v>
      </c>
      <c r="B133" s="75" t="s">
        <v>279</v>
      </c>
      <c r="C133" s="72" t="s">
        <v>56</v>
      </c>
      <c r="D133" s="69"/>
      <c r="E133" s="76"/>
      <c r="F133" s="73">
        <v>3.79</v>
      </c>
      <c r="G133" s="153" t="s">
        <v>480</v>
      </c>
      <c r="H133" s="93"/>
      <c r="AA133" s="32">
        <v>2333</v>
      </c>
      <c r="AB133" s="70" t="str">
        <f t="shared" si="6"/>
        <v/>
      </c>
      <c r="AC133" s="30"/>
      <c r="AD133" s="29"/>
      <c r="AE133" s="30"/>
      <c r="AF133" s="29"/>
      <c r="AG133" s="30"/>
      <c r="AH133" s="29"/>
      <c r="AI133" s="30"/>
      <c r="AJ133" s="29"/>
    </row>
    <row r="134" spans="1:36" s="8" customFormat="1" ht="45" customHeight="1">
      <c r="A134" s="78" t="s">
        <v>272</v>
      </c>
      <c r="B134" s="79" t="s">
        <v>273</v>
      </c>
      <c r="C134" s="72" t="s">
        <v>56</v>
      </c>
      <c r="D134" s="69"/>
      <c r="E134" s="76"/>
      <c r="F134" s="73">
        <v>3.79</v>
      </c>
      <c r="G134" s="153" t="s">
        <v>480</v>
      </c>
      <c r="H134" s="93"/>
      <c r="AA134" s="32">
        <v>1178</v>
      </c>
      <c r="AB134" s="70" t="str">
        <f t="shared" si="6"/>
        <v/>
      </c>
      <c r="AC134" s="30"/>
      <c r="AD134" s="29"/>
      <c r="AE134" s="30"/>
      <c r="AF134" s="29"/>
      <c r="AG134" s="30"/>
      <c r="AH134" s="29"/>
      <c r="AI134" s="30"/>
      <c r="AJ134" s="29"/>
    </row>
    <row r="135" spans="1:36" s="8" customFormat="1" ht="45" customHeight="1">
      <c r="A135" s="123" t="s">
        <v>274</v>
      </c>
      <c r="B135" s="124" t="s">
        <v>431</v>
      </c>
      <c r="C135" s="125" t="s">
        <v>81</v>
      </c>
      <c r="D135" s="126"/>
      <c r="E135" s="76"/>
      <c r="F135" s="127">
        <v>3.79</v>
      </c>
      <c r="G135" s="153" t="s">
        <v>489</v>
      </c>
      <c r="H135" s="94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35">
        <v>1221</v>
      </c>
      <c r="AB135" s="70" t="str">
        <f t="shared" si="6"/>
        <v/>
      </c>
      <c r="AC135" s="34"/>
      <c r="AD135" s="33"/>
      <c r="AE135" s="34"/>
      <c r="AF135" s="29"/>
      <c r="AG135" s="30"/>
      <c r="AH135" s="29"/>
      <c r="AI135" s="30"/>
      <c r="AJ135" s="29"/>
    </row>
    <row r="136" spans="1:36" s="8" customFormat="1" ht="45" customHeight="1">
      <c r="A136" s="74" t="s">
        <v>275</v>
      </c>
      <c r="B136" s="75" t="s">
        <v>278</v>
      </c>
      <c r="C136" s="72" t="s">
        <v>48</v>
      </c>
      <c r="D136" s="69"/>
      <c r="E136" s="76"/>
      <c r="F136" s="73">
        <v>3.79</v>
      </c>
      <c r="G136" s="153" t="s">
        <v>480</v>
      </c>
      <c r="H136" s="93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35">
        <v>2334</v>
      </c>
      <c r="AB136" s="70" t="str">
        <f t="shared" si="6"/>
        <v/>
      </c>
      <c r="AC136" s="34"/>
      <c r="AD136" s="33"/>
      <c r="AE136" s="34"/>
      <c r="AF136" s="29"/>
      <c r="AG136" s="30"/>
      <c r="AH136" s="29"/>
      <c r="AI136" s="30"/>
      <c r="AJ136" s="29"/>
    </row>
    <row r="137" spans="1:36" s="8" customFormat="1" ht="45" customHeight="1">
      <c r="A137" s="157" t="s">
        <v>419</v>
      </c>
      <c r="B137" s="128" t="s">
        <v>420</v>
      </c>
      <c r="C137" s="125" t="s">
        <v>241</v>
      </c>
      <c r="D137" s="126"/>
      <c r="E137" s="76"/>
      <c r="F137" s="127">
        <v>3.79</v>
      </c>
      <c r="G137" s="153" t="s">
        <v>480</v>
      </c>
      <c r="H137" s="93"/>
      <c r="AA137" s="32">
        <v>2603</v>
      </c>
      <c r="AB137" s="70" t="str">
        <f t="shared" si="6"/>
        <v/>
      </c>
      <c r="AC137" s="30"/>
      <c r="AD137" s="29"/>
      <c r="AE137" s="30"/>
      <c r="AF137" s="29"/>
      <c r="AG137" s="30"/>
      <c r="AH137" s="29"/>
      <c r="AI137" s="30"/>
      <c r="AJ137" s="29"/>
    </row>
    <row r="138" spans="1:36" s="8" customFormat="1" ht="45" customHeight="1">
      <c r="A138" s="78" t="s">
        <v>276</v>
      </c>
      <c r="B138" s="79" t="s">
        <v>277</v>
      </c>
      <c r="C138" s="72" t="s">
        <v>56</v>
      </c>
      <c r="D138" s="69"/>
      <c r="E138" s="76"/>
      <c r="F138" s="73">
        <v>3.79</v>
      </c>
      <c r="G138" s="153" t="s">
        <v>480</v>
      </c>
      <c r="H138" s="93"/>
      <c r="AA138" s="32">
        <v>1485</v>
      </c>
      <c r="AB138" s="70" t="str">
        <f t="shared" si="6"/>
        <v/>
      </c>
      <c r="AC138" s="30"/>
      <c r="AD138" s="29"/>
      <c r="AE138" s="30"/>
      <c r="AF138" s="29"/>
      <c r="AG138" s="30"/>
      <c r="AH138" s="29"/>
      <c r="AI138" s="30"/>
      <c r="AJ138" s="29"/>
    </row>
    <row r="139" spans="1:36" s="8" customFormat="1" ht="45" customHeight="1">
      <c r="A139" s="157" t="s">
        <v>413</v>
      </c>
      <c r="B139" s="128" t="s">
        <v>414</v>
      </c>
      <c r="C139" s="125" t="s">
        <v>162</v>
      </c>
      <c r="D139" s="126"/>
      <c r="E139" s="76"/>
      <c r="F139" s="127">
        <v>2.79</v>
      </c>
      <c r="G139" s="153" t="s">
        <v>480</v>
      </c>
      <c r="H139" s="93"/>
      <c r="AA139" s="32">
        <v>3293</v>
      </c>
      <c r="AB139" s="70" t="str">
        <f t="shared" si="6"/>
        <v/>
      </c>
      <c r="AC139" s="30"/>
      <c r="AD139" s="29"/>
      <c r="AE139" s="30"/>
      <c r="AF139" s="29"/>
      <c r="AG139" s="30"/>
      <c r="AH139" s="29"/>
      <c r="AI139" s="30"/>
      <c r="AJ139" s="29"/>
    </row>
    <row r="140" spans="1:36" s="8" customFormat="1" ht="45" customHeight="1">
      <c r="A140" s="157" t="s">
        <v>266</v>
      </c>
      <c r="B140" s="128" t="s">
        <v>410</v>
      </c>
      <c r="C140" s="125" t="s">
        <v>56</v>
      </c>
      <c r="D140" s="126"/>
      <c r="E140" s="76"/>
      <c r="F140" s="127">
        <v>2.79</v>
      </c>
      <c r="G140" s="153" t="s">
        <v>478</v>
      </c>
      <c r="H140" s="93"/>
      <c r="AA140" s="32">
        <v>1486</v>
      </c>
      <c r="AB140" s="70" t="str">
        <f t="shared" si="6"/>
        <v/>
      </c>
      <c r="AC140" s="30"/>
      <c r="AD140" s="29"/>
      <c r="AE140" s="30"/>
      <c r="AF140" s="29"/>
      <c r="AG140" s="30"/>
      <c r="AH140" s="29"/>
      <c r="AI140" s="30"/>
      <c r="AJ140" s="29"/>
    </row>
    <row r="141" spans="1:36" s="8" customFormat="1" ht="45" customHeight="1">
      <c r="A141" s="78" t="s">
        <v>285</v>
      </c>
      <c r="B141" s="98" t="s">
        <v>286</v>
      </c>
      <c r="C141" s="72" t="s">
        <v>56</v>
      </c>
      <c r="D141" s="69"/>
      <c r="E141" s="76"/>
      <c r="F141" s="73">
        <v>2.79</v>
      </c>
      <c r="G141" s="153" t="s">
        <v>480</v>
      </c>
      <c r="H141" s="93"/>
      <c r="AA141" s="32">
        <v>2794</v>
      </c>
      <c r="AB141" s="70" t="str">
        <f t="shared" si="6"/>
        <v/>
      </c>
      <c r="AC141" s="30"/>
      <c r="AD141" s="29"/>
      <c r="AE141" s="30"/>
      <c r="AF141" s="29"/>
      <c r="AG141" s="30"/>
      <c r="AH141" s="29"/>
      <c r="AI141" s="30"/>
      <c r="AJ141" s="29"/>
    </row>
    <row r="142" spans="1:36" s="8" customFormat="1" ht="45" customHeight="1">
      <c r="A142" s="78" t="s">
        <v>289</v>
      </c>
      <c r="B142" s="79" t="s">
        <v>324</v>
      </c>
      <c r="C142" s="72" t="s">
        <v>48</v>
      </c>
      <c r="D142" s="69"/>
      <c r="E142" s="76"/>
      <c r="F142" s="73">
        <v>2.79</v>
      </c>
      <c r="G142" s="153" t="s">
        <v>489</v>
      </c>
      <c r="H142" s="93"/>
      <c r="AA142" s="32">
        <v>1928</v>
      </c>
      <c r="AB142" s="70" t="str">
        <f t="shared" si="6"/>
        <v/>
      </c>
      <c r="AC142" s="30"/>
      <c r="AD142" s="29"/>
      <c r="AE142" s="30"/>
      <c r="AF142" s="29"/>
      <c r="AG142" s="30"/>
      <c r="AH142" s="29"/>
      <c r="AI142" s="30"/>
      <c r="AJ142" s="29"/>
    </row>
    <row r="143" spans="1:36" s="8" customFormat="1" ht="45" customHeight="1">
      <c r="A143" s="157" t="s">
        <v>421</v>
      </c>
      <c r="B143" s="128" t="s">
        <v>422</v>
      </c>
      <c r="C143" s="125" t="s">
        <v>162</v>
      </c>
      <c r="D143" s="126"/>
      <c r="E143" s="76"/>
      <c r="F143" s="127">
        <v>2.79</v>
      </c>
      <c r="G143" s="153" t="s">
        <v>488</v>
      </c>
      <c r="H143" s="93"/>
      <c r="AA143" s="32">
        <v>3137</v>
      </c>
      <c r="AB143" s="70" t="str">
        <f t="shared" si="6"/>
        <v/>
      </c>
      <c r="AC143" s="30"/>
      <c r="AD143" s="29"/>
      <c r="AE143" s="30"/>
      <c r="AF143" s="29"/>
      <c r="AG143" s="30"/>
      <c r="AH143" s="29"/>
      <c r="AI143" s="30"/>
      <c r="AJ143" s="29"/>
    </row>
    <row r="144" spans="1:36" s="8" customFormat="1" ht="45" customHeight="1">
      <c r="A144" s="78" t="s">
        <v>158</v>
      </c>
      <c r="B144" s="79" t="s">
        <v>159</v>
      </c>
      <c r="C144" s="72" t="s">
        <v>48</v>
      </c>
      <c r="D144" s="69"/>
      <c r="E144" s="76"/>
      <c r="F144" s="73">
        <v>2.79</v>
      </c>
      <c r="G144" s="153" t="s">
        <v>488</v>
      </c>
      <c r="H144" s="93"/>
      <c r="AA144" s="32">
        <v>2307</v>
      </c>
      <c r="AB144" s="70" t="str">
        <f t="shared" si="6"/>
        <v/>
      </c>
      <c r="AC144" s="30"/>
      <c r="AD144" s="29"/>
      <c r="AE144" s="30"/>
      <c r="AF144" s="29"/>
      <c r="AG144" s="30"/>
      <c r="AH144" s="29"/>
      <c r="AI144" s="30"/>
      <c r="AJ144" s="29"/>
    </row>
    <row r="145" spans="1:38" s="8" customFormat="1" ht="45" customHeight="1">
      <c r="A145" s="74" t="s">
        <v>163</v>
      </c>
      <c r="B145" s="99" t="s">
        <v>164</v>
      </c>
      <c r="C145" s="72" t="s">
        <v>56</v>
      </c>
      <c r="D145" s="69"/>
      <c r="E145" s="76"/>
      <c r="F145" s="73">
        <v>2.79</v>
      </c>
      <c r="G145" s="153" t="s">
        <v>479</v>
      </c>
      <c r="H145" s="93"/>
      <c r="AA145" s="32">
        <v>2306</v>
      </c>
      <c r="AB145" s="70" t="str">
        <f t="shared" si="6"/>
        <v/>
      </c>
      <c r="AC145" s="30"/>
      <c r="AD145" s="29"/>
      <c r="AE145" s="30"/>
      <c r="AF145" s="29"/>
      <c r="AG145" s="30"/>
      <c r="AH145" s="29"/>
      <c r="AI145" s="30"/>
      <c r="AJ145" s="29"/>
    </row>
    <row r="146" spans="1:38" s="8" customFormat="1" ht="45" customHeight="1">
      <c r="A146" s="157" t="s">
        <v>411</v>
      </c>
      <c r="B146" s="128" t="s">
        <v>412</v>
      </c>
      <c r="C146" s="125" t="s">
        <v>143</v>
      </c>
      <c r="D146" s="126"/>
      <c r="E146" s="76"/>
      <c r="F146" s="127">
        <v>2.79</v>
      </c>
      <c r="G146" s="153" t="s">
        <v>480</v>
      </c>
      <c r="H146" s="93"/>
      <c r="AA146" s="32">
        <v>3275</v>
      </c>
      <c r="AB146" s="70" t="str">
        <f t="shared" si="6"/>
        <v/>
      </c>
      <c r="AC146" s="30"/>
      <c r="AD146" s="29"/>
      <c r="AE146" s="30"/>
      <c r="AF146" s="29"/>
      <c r="AG146" s="30"/>
      <c r="AH146" s="29"/>
      <c r="AI146" s="30"/>
      <c r="AJ146" s="29"/>
    </row>
    <row r="147" spans="1:38" s="8" customFormat="1" ht="45" customHeight="1">
      <c r="A147" s="74" t="s">
        <v>63</v>
      </c>
      <c r="B147" s="75" t="s">
        <v>32</v>
      </c>
      <c r="C147" s="72" t="s">
        <v>48</v>
      </c>
      <c r="D147" s="69"/>
      <c r="E147" s="76"/>
      <c r="F147" s="73">
        <v>2.79</v>
      </c>
      <c r="G147" s="153" t="s">
        <v>488</v>
      </c>
      <c r="H147" s="93"/>
      <c r="AA147" s="32">
        <v>1256</v>
      </c>
      <c r="AB147" s="70" t="str">
        <f t="shared" si="6"/>
        <v/>
      </c>
      <c r="AC147" s="30"/>
      <c r="AD147" s="29"/>
      <c r="AE147" s="30"/>
      <c r="AF147" s="29"/>
      <c r="AG147" s="30"/>
      <c r="AH147" s="29"/>
      <c r="AI147" s="30"/>
      <c r="AJ147" s="29"/>
    </row>
    <row r="148" spans="1:38" s="8" customFormat="1" ht="45" customHeight="1">
      <c r="A148" s="123" t="s">
        <v>126</v>
      </c>
      <c r="B148" s="124" t="s">
        <v>432</v>
      </c>
      <c r="C148" s="125" t="s">
        <v>81</v>
      </c>
      <c r="D148" s="126"/>
      <c r="E148" s="76"/>
      <c r="F148" s="127">
        <v>2.79</v>
      </c>
      <c r="G148" s="153" t="s">
        <v>488</v>
      </c>
      <c r="H148" s="94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32">
        <v>1709</v>
      </c>
      <c r="AB148" s="70" t="str">
        <f t="shared" si="6"/>
        <v/>
      </c>
      <c r="AC148" s="30"/>
      <c r="AD148" s="29"/>
      <c r="AE148" s="34"/>
      <c r="AF148" s="29"/>
      <c r="AG148" s="30"/>
      <c r="AH148" s="29"/>
      <c r="AI148" s="30"/>
      <c r="AJ148" s="29"/>
    </row>
    <row r="149" spans="1:38" s="8" customFormat="1" ht="45" customHeight="1">
      <c r="A149" s="74" t="s">
        <v>61</v>
      </c>
      <c r="B149" s="83" t="s">
        <v>5</v>
      </c>
      <c r="C149" s="72" t="s">
        <v>95</v>
      </c>
      <c r="D149" s="69"/>
      <c r="E149" s="76"/>
      <c r="F149" s="73">
        <v>2.79</v>
      </c>
      <c r="G149" s="153" t="s">
        <v>488</v>
      </c>
      <c r="H149" s="93"/>
      <c r="AA149" s="32">
        <v>1188</v>
      </c>
      <c r="AB149" s="70" t="str">
        <f t="shared" si="6"/>
        <v/>
      </c>
      <c r="AC149" s="30"/>
      <c r="AD149" s="29"/>
      <c r="AE149" s="30"/>
      <c r="AF149" s="29"/>
      <c r="AG149" s="30"/>
      <c r="AH149" s="29"/>
      <c r="AI149" s="30"/>
      <c r="AJ149" s="29"/>
    </row>
    <row r="150" spans="1:38" s="8" customFormat="1" ht="45" customHeight="1">
      <c r="A150" s="74" t="s">
        <v>62</v>
      </c>
      <c r="B150" s="83" t="s">
        <v>94</v>
      </c>
      <c r="C150" s="72" t="s">
        <v>95</v>
      </c>
      <c r="D150" s="69"/>
      <c r="E150" s="76"/>
      <c r="F150" s="73">
        <v>2.79</v>
      </c>
      <c r="G150" s="153" t="s">
        <v>488</v>
      </c>
      <c r="H150" s="93"/>
      <c r="AA150" s="32">
        <v>1631</v>
      </c>
      <c r="AB150" s="70" t="str">
        <f t="shared" ref="AB150:AB181" si="7">IF(ISNUMBER(E150),E150,"")</f>
        <v/>
      </c>
      <c r="AC150" s="30"/>
      <c r="AD150" s="29"/>
      <c r="AE150" s="30"/>
      <c r="AF150" s="29"/>
      <c r="AG150" s="30"/>
      <c r="AH150" s="29"/>
      <c r="AI150" s="30"/>
      <c r="AJ150" s="29"/>
    </row>
    <row r="151" spans="1:38" s="8" customFormat="1" ht="45" customHeight="1">
      <c r="A151" s="74" t="s">
        <v>64</v>
      </c>
      <c r="B151" s="83" t="s">
        <v>70</v>
      </c>
      <c r="C151" s="72" t="s">
        <v>95</v>
      </c>
      <c r="D151" s="69"/>
      <c r="E151" s="76"/>
      <c r="F151" s="73">
        <v>2.79</v>
      </c>
      <c r="G151" s="153" t="s">
        <v>488</v>
      </c>
      <c r="H151" s="93"/>
      <c r="AA151" s="32">
        <v>1189</v>
      </c>
      <c r="AB151" s="70" t="str">
        <f t="shared" si="7"/>
        <v/>
      </c>
      <c r="AC151" s="30"/>
      <c r="AD151" s="29"/>
      <c r="AE151" s="30"/>
      <c r="AF151" s="29"/>
      <c r="AG151" s="30"/>
      <c r="AH151" s="29"/>
      <c r="AI151" s="30"/>
      <c r="AJ151" s="29"/>
    </row>
    <row r="152" spans="1:38" s="8" customFormat="1" ht="45" customHeight="1">
      <c r="A152" s="78" t="s">
        <v>354</v>
      </c>
      <c r="B152" s="79" t="s">
        <v>355</v>
      </c>
      <c r="C152" s="80" t="s">
        <v>57</v>
      </c>
      <c r="D152" s="69"/>
      <c r="E152" s="76"/>
      <c r="F152" s="73">
        <v>2.79</v>
      </c>
      <c r="G152" s="153" t="s">
        <v>479</v>
      </c>
      <c r="H152" s="93"/>
      <c r="AA152" s="32">
        <v>3169</v>
      </c>
      <c r="AB152" s="70" t="str">
        <f t="shared" si="7"/>
        <v/>
      </c>
      <c r="AC152" s="30"/>
      <c r="AD152" s="29"/>
      <c r="AE152" s="30"/>
      <c r="AF152" s="29"/>
      <c r="AG152" s="30"/>
      <c r="AH152" s="29"/>
      <c r="AI152" s="30"/>
      <c r="AJ152" s="29"/>
      <c r="AL152" s="62"/>
    </row>
    <row r="153" spans="1:38" s="8" customFormat="1" ht="45" customHeight="1">
      <c r="A153" s="74" t="s">
        <v>160</v>
      </c>
      <c r="B153" s="75" t="s">
        <v>161</v>
      </c>
      <c r="C153" s="72" t="s">
        <v>81</v>
      </c>
      <c r="D153" s="69"/>
      <c r="E153" s="76"/>
      <c r="F153" s="73">
        <v>3.79</v>
      </c>
      <c r="G153" s="153" t="s">
        <v>480</v>
      </c>
      <c r="H153" s="94"/>
      <c r="AA153" s="32">
        <v>2168</v>
      </c>
      <c r="AB153" s="70" t="str">
        <f t="shared" si="7"/>
        <v/>
      </c>
      <c r="AC153" s="30"/>
      <c r="AD153" s="29"/>
      <c r="AE153" s="30"/>
      <c r="AF153" s="29"/>
      <c r="AG153" s="30"/>
      <c r="AH153" s="29"/>
      <c r="AI153" s="30"/>
      <c r="AJ153" s="29"/>
    </row>
    <row r="154" spans="1:38" s="8" customFormat="1" ht="45" customHeight="1">
      <c r="A154" s="74" t="s">
        <v>219</v>
      </c>
      <c r="B154" s="75" t="s">
        <v>220</v>
      </c>
      <c r="C154" s="72" t="s">
        <v>143</v>
      </c>
      <c r="D154" s="69"/>
      <c r="E154" s="76"/>
      <c r="F154" s="73">
        <v>3.79</v>
      </c>
      <c r="G154" s="153" t="s">
        <v>480</v>
      </c>
      <c r="H154" s="93"/>
      <c r="AA154" s="32">
        <v>2623</v>
      </c>
      <c r="AB154" s="70" t="str">
        <f t="shared" si="7"/>
        <v/>
      </c>
      <c r="AC154" s="30"/>
      <c r="AD154" s="29"/>
      <c r="AE154" s="30"/>
      <c r="AF154" s="29"/>
      <c r="AG154" s="30"/>
      <c r="AH154" s="29"/>
      <c r="AI154" s="30"/>
      <c r="AJ154" s="29"/>
    </row>
    <row r="155" spans="1:38" s="8" customFormat="1" ht="45" customHeight="1">
      <c r="A155" s="74" t="s">
        <v>35</v>
      </c>
      <c r="B155" s="75" t="s">
        <v>71</v>
      </c>
      <c r="C155" s="72" t="s">
        <v>81</v>
      </c>
      <c r="D155" s="69"/>
      <c r="E155" s="76"/>
      <c r="F155" s="73">
        <v>3.79</v>
      </c>
      <c r="G155" s="153" t="s">
        <v>488</v>
      </c>
      <c r="H155" s="93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35">
        <v>1194</v>
      </c>
      <c r="AB155" s="70" t="str">
        <f t="shared" si="7"/>
        <v/>
      </c>
      <c r="AC155" s="34"/>
      <c r="AD155" s="33"/>
      <c r="AE155" s="34"/>
      <c r="AF155" s="29"/>
      <c r="AG155" s="30"/>
      <c r="AH155" s="29"/>
      <c r="AI155" s="30"/>
      <c r="AJ155" s="29"/>
    </row>
    <row r="156" spans="1:38" s="8" customFormat="1" ht="45" customHeight="1">
      <c r="A156" s="74" t="s">
        <v>172</v>
      </c>
      <c r="B156" s="75" t="s">
        <v>173</v>
      </c>
      <c r="C156" s="72" t="s">
        <v>81</v>
      </c>
      <c r="D156" s="69"/>
      <c r="E156" s="76"/>
      <c r="F156" s="73">
        <v>3.79</v>
      </c>
      <c r="G156" s="153" t="s">
        <v>488</v>
      </c>
      <c r="H156" s="93"/>
      <c r="AA156" s="32">
        <v>1201</v>
      </c>
      <c r="AB156" s="70" t="str">
        <f t="shared" si="7"/>
        <v/>
      </c>
      <c r="AC156" s="30"/>
      <c r="AD156" s="29"/>
      <c r="AE156" s="30"/>
      <c r="AF156" s="29"/>
      <c r="AG156" s="30"/>
      <c r="AH156" s="29"/>
      <c r="AI156" s="30"/>
      <c r="AJ156" s="29"/>
    </row>
    <row r="157" spans="1:38" s="8" customFormat="1" ht="45" customHeight="1">
      <c r="A157" s="78" t="s">
        <v>74</v>
      </c>
      <c r="B157" s="79" t="s">
        <v>75</v>
      </c>
      <c r="C157" s="72" t="s">
        <v>81</v>
      </c>
      <c r="D157" s="69"/>
      <c r="E157" s="76"/>
      <c r="F157" s="73">
        <v>3.79</v>
      </c>
      <c r="G157" s="153" t="s">
        <v>480</v>
      </c>
      <c r="H157" s="93"/>
      <c r="AA157" s="32">
        <v>1632</v>
      </c>
      <c r="AB157" s="70" t="str">
        <f t="shared" si="7"/>
        <v/>
      </c>
      <c r="AC157" s="30"/>
      <c r="AD157" s="29"/>
      <c r="AE157" s="30"/>
      <c r="AF157" s="29"/>
      <c r="AG157" s="30"/>
      <c r="AH157" s="29"/>
      <c r="AI157" s="30"/>
      <c r="AJ157" s="29"/>
    </row>
    <row r="158" spans="1:38" s="8" customFormat="1" ht="45" customHeight="1">
      <c r="A158" s="74" t="s">
        <v>240</v>
      </c>
      <c r="B158" s="75" t="s">
        <v>255</v>
      </c>
      <c r="C158" s="72" t="s">
        <v>81</v>
      </c>
      <c r="D158" s="69"/>
      <c r="E158" s="76"/>
      <c r="F158" s="73">
        <v>3.79</v>
      </c>
      <c r="G158" s="153" t="s">
        <v>480</v>
      </c>
      <c r="H158" s="93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35">
        <v>2705</v>
      </c>
      <c r="AB158" s="70" t="str">
        <f t="shared" si="7"/>
        <v/>
      </c>
      <c r="AC158" s="34"/>
      <c r="AD158" s="33"/>
      <c r="AE158" s="34"/>
      <c r="AF158" s="33"/>
      <c r="AG158" s="34"/>
      <c r="AH158" s="33"/>
      <c r="AI158" s="34"/>
      <c r="AJ158" s="33"/>
    </row>
    <row r="159" spans="1:38" s="8" customFormat="1" ht="45" customHeight="1">
      <c r="A159" s="74" t="s">
        <v>304</v>
      </c>
      <c r="B159" s="75" t="s">
        <v>320</v>
      </c>
      <c r="C159" s="72" t="s">
        <v>81</v>
      </c>
      <c r="D159" s="69"/>
      <c r="E159" s="76"/>
      <c r="F159" s="73">
        <v>3.79</v>
      </c>
      <c r="G159" s="153" t="s">
        <v>480</v>
      </c>
      <c r="H159" s="93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35">
        <v>3016</v>
      </c>
      <c r="AB159" s="70" t="str">
        <f t="shared" si="7"/>
        <v/>
      </c>
      <c r="AC159" s="34"/>
      <c r="AD159" s="33"/>
      <c r="AE159" s="34"/>
      <c r="AF159" s="33"/>
      <c r="AG159" s="34"/>
      <c r="AH159" s="33"/>
      <c r="AI159" s="34"/>
      <c r="AJ159" s="33"/>
    </row>
    <row r="160" spans="1:38" s="8" customFormat="1" ht="45" customHeight="1">
      <c r="A160" s="74" t="s">
        <v>110</v>
      </c>
      <c r="B160" s="79" t="s">
        <v>111</v>
      </c>
      <c r="C160" s="72" t="s">
        <v>56</v>
      </c>
      <c r="D160" s="69"/>
      <c r="E160" s="76"/>
      <c r="F160" s="73">
        <v>3.79</v>
      </c>
      <c r="G160" s="153" t="s">
        <v>480</v>
      </c>
      <c r="H160" s="93"/>
      <c r="AA160" s="32">
        <v>1599</v>
      </c>
      <c r="AB160" s="70" t="str">
        <f t="shared" si="7"/>
        <v/>
      </c>
      <c r="AC160" s="30"/>
      <c r="AD160" s="29"/>
      <c r="AE160" s="30"/>
      <c r="AF160" s="29"/>
      <c r="AG160" s="30"/>
      <c r="AH160" s="29"/>
      <c r="AI160" s="30"/>
      <c r="AJ160" s="29"/>
    </row>
    <row r="161" spans="1:38" s="8" customFormat="1" ht="45" customHeight="1">
      <c r="A161" s="123" t="s">
        <v>462</v>
      </c>
      <c r="B161" s="128" t="s">
        <v>470</v>
      </c>
      <c r="C161" s="125" t="s">
        <v>162</v>
      </c>
      <c r="D161" s="126"/>
      <c r="E161" s="76"/>
      <c r="F161" s="127">
        <v>2.79</v>
      </c>
      <c r="G161" s="153" t="s">
        <v>488</v>
      </c>
      <c r="H161" s="93"/>
      <c r="AA161" s="32">
        <v>3668</v>
      </c>
      <c r="AB161" s="70" t="str">
        <f t="shared" si="7"/>
        <v/>
      </c>
      <c r="AC161" s="30"/>
      <c r="AD161" s="29"/>
      <c r="AE161" s="30"/>
      <c r="AF161" s="29"/>
      <c r="AG161" s="30"/>
      <c r="AH161" s="29"/>
      <c r="AI161" s="30"/>
      <c r="AJ161" s="29"/>
      <c r="AL161" s="62"/>
    </row>
    <row r="162" spans="1:38" s="8" customFormat="1" ht="45" customHeight="1">
      <c r="A162" s="78" t="s">
        <v>391</v>
      </c>
      <c r="B162" s="79" t="s">
        <v>392</v>
      </c>
      <c r="C162" s="80" t="s">
        <v>57</v>
      </c>
      <c r="D162" s="69"/>
      <c r="E162" s="76"/>
      <c r="F162" s="73">
        <v>2.4900000000000002</v>
      </c>
      <c r="G162" s="153" t="s">
        <v>481</v>
      </c>
      <c r="H162" s="93"/>
      <c r="AA162" s="32">
        <v>3279</v>
      </c>
      <c r="AB162" s="70" t="str">
        <f t="shared" si="7"/>
        <v/>
      </c>
      <c r="AC162" s="30"/>
      <c r="AD162" s="29"/>
      <c r="AE162" s="30"/>
      <c r="AF162" s="29"/>
      <c r="AG162" s="30"/>
      <c r="AH162" s="29"/>
      <c r="AI162" s="30"/>
      <c r="AJ162" s="29"/>
      <c r="AL162" s="62"/>
    </row>
    <row r="163" spans="1:38" s="8" customFormat="1" ht="45" customHeight="1">
      <c r="A163" s="78" t="s">
        <v>191</v>
      </c>
      <c r="B163" s="79" t="s">
        <v>192</v>
      </c>
      <c r="C163" s="80" t="s">
        <v>57</v>
      </c>
      <c r="D163" s="69"/>
      <c r="E163" s="76"/>
      <c r="F163" s="73">
        <v>2.4900000000000002</v>
      </c>
      <c r="G163" s="153" t="s">
        <v>481</v>
      </c>
      <c r="H163" s="93"/>
      <c r="AA163" s="32">
        <v>2488</v>
      </c>
      <c r="AB163" s="70" t="str">
        <f t="shared" si="7"/>
        <v/>
      </c>
      <c r="AC163" s="30"/>
      <c r="AD163" s="29"/>
      <c r="AE163" s="30"/>
      <c r="AF163" s="29"/>
      <c r="AG163" s="30"/>
      <c r="AH163" s="29"/>
      <c r="AI163" s="30"/>
      <c r="AJ163" s="29"/>
      <c r="AL163" s="62"/>
    </row>
    <row r="164" spans="1:38" s="8" customFormat="1" ht="45" customHeight="1">
      <c r="A164" s="78" t="s">
        <v>40</v>
      </c>
      <c r="B164" s="85" t="s">
        <v>49</v>
      </c>
      <c r="C164" s="80" t="s">
        <v>57</v>
      </c>
      <c r="D164" s="82"/>
      <c r="E164" s="76"/>
      <c r="F164" s="73">
        <v>2.4900000000000002</v>
      </c>
      <c r="G164" s="153" t="s">
        <v>481</v>
      </c>
      <c r="H164" s="93"/>
      <c r="AA164" s="32">
        <v>1813</v>
      </c>
      <c r="AB164" s="70" t="str">
        <f t="shared" si="7"/>
        <v/>
      </c>
      <c r="AC164" s="30"/>
      <c r="AD164" s="29"/>
      <c r="AE164" s="30"/>
      <c r="AF164" s="33"/>
      <c r="AG164" s="34"/>
      <c r="AH164" s="33"/>
      <c r="AI164" s="34"/>
      <c r="AJ164" s="33"/>
    </row>
    <row r="165" spans="1:38" s="8" customFormat="1" ht="45" customHeight="1">
      <c r="A165" s="78" t="s">
        <v>41</v>
      </c>
      <c r="B165" s="101" t="s">
        <v>91</v>
      </c>
      <c r="C165" s="80" t="s">
        <v>57</v>
      </c>
      <c r="D165" s="82"/>
      <c r="E165" s="76"/>
      <c r="F165" s="73">
        <v>2.4900000000000002</v>
      </c>
      <c r="G165" s="153" t="s">
        <v>481</v>
      </c>
      <c r="H165" s="93"/>
      <c r="AA165" s="32">
        <v>1814</v>
      </c>
      <c r="AB165" s="70" t="str">
        <f t="shared" si="7"/>
        <v/>
      </c>
      <c r="AC165" s="30"/>
      <c r="AD165" s="29"/>
      <c r="AE165" s="30"/>
      <c r="AF165" s="29"/>
      <c r="AG165" s="30"/>
      <c r="AH165" s="29"/>
      <c r="AI165" s="30"/>
      <c r="AJ165" s="29"/>
    </row>
    <row r="166" spans="1:38" s="8" customFormat="1" ht="45" customHeight="1">
      <c r="A166" s="78" t="s">
        <v>293</v>
      </c>
      <c r="B166" s="101" t="s">
        <v>314</v>
      </c>
      <c r="C166" s="80" t="s">
        <v>57</v>
      </c>
      <c r="D166" s="82"/>
      <c r="E166" s="76"/>
      <c r="F166" s="73">
        <v>2.4900000000000002</v>
      </c>
      <c r="G166" s="153" t="s">
        <v>481</v>
      </c>
      <c r="H166" s="93"/>
      <c r="AA166" s="32">
        <v>3099</v>
      </c>
      <c r="AB166" s="70" t="str">
        <f t="shared" si="7"/>
        <v/>
      </c>
      <c r="AC166" s="30"/>
      <c r="AD166" s="29"/>
      <c r="AE166" s="30"/>
      <c r="AF166" s="29"/>
      <c r="AG166" s="30"/>
      <c r="AH166" s="29"/>
      <c r="AI166" s="30"/>
      <c r="AJ166" s="29"/>
    </row>
    <row r="167" spans="1:38" s="8" customFormat="1" ht="45" customHeight="1">
      <c r="A167" s="78" t="s">
        <v>207</v>
      </c>
      <c r="B167" s="85" t="s">
        <v>209</v>
      </c>
      <c r="C167" s="80" t="s">
        <v>57</v>
      </c>
      <c r="D167" s="82"/>
      <c r="E167" s="76"/>
      <c r="F167" s="73">
        <v>2.4900000000000002</v>
      </c>
      <c r="G167" s="153" t="s">
        <v>481</v>
      </c>
      <c r="H167" s="93"/>
      <c r="AA167" s="32">
        <v>1996</v>
      </c>
      <c r="AB167" s="70" t="str">
        <f t="shared" si="7"/>
        <v/>
      </c>
      <c r="AC167" s="30"/>
      <c r="AD167" s="29"/>
      <c r="AE167" s="30"/>
      <c r="AF167" s="33"/>
      <c r="AG167" s="34"/>
      <c r="AH167" s="33"/>
      <c r="AI167" s="34"/>
      <c r="AJ167" s="33"/>
    </row>
    <row r="168" spans="1:38" s="8" customFormat="1" ht="45" customHeight="1">
      <c r="A168" s="78" t="s">
        <v>208</v>
      </c>
      <c r="B168" s="101" t="s">
        <v>210</v>
      </c>
      <c r="C168" s="80" t="s">
        <v>57</v>
      </c>
      <c r="D168" s="82"/>
      <c r="E168" s="76"/>
      <c r="F168" s="73">
        <v>2.4900000000000002</v>
      </c>
      <c r="G168" s="153" t="s">
        <v>481</v>
      </c>
      <c r="H168" s="93"/>
      <c r="AA168" s="32">
        <v>1997</v>
      </c>
      <c r="AB168" s="70" t="str">
        <f t="shared" si="7"/>
        <v/>
      </c>
      <c r="AC168" s="30"/>
      <c r="AD168" s="29"/>
      <c r="AE168" s="30"/>
      <c r="AF168" s="29"/>
      <c r="AG168" s="30"/>
      <c r="AH168" s="29"/>
      <c r="AI168" s="30"/>
      <c r="AJ168" s="29"/>
    </row>
    <row r="169" spans="1:38" s="8" customFormat="1" ht="45" customHeight="1">
      <c r="A169" s="78" t="s">
        <v>282</v>
      </c>
      <c r="B169" s="101" t="s">
        <v>283</v>
      </c>
      <c r="C169" s="72" t="s">
        <v>81</v>
      </c>
      <c r="D169" s="69"/>
      <c r="E169" s="76"/>
      <c r="F169" s="73">
        <v>2.79</v>
      </c>
      <c r="G169" s="153" t="s">
        <v>458</v>
      </c>
      <c r="H169" s="93"/>
      <c r="AA169" s="32">
        <v>1692</v>
      </c>
      <c r="AB169" s="70" t="str">
        <f t="shared" si="7"/>
        <v/>
      </c>
      <c r="AC169" s="30"/>
      <c r="AD169" s="29"/>
      <c r="AE169" s="30"/>
      <c r="AF169" s="29"/>
      <c r="AG169" s="30"/>
      <c r="AH169" s="29"/>
      <c r="AI169" s="30"/>
      <c r="AJ169" s="29"/>
    </row>
    <row r="170" spans="1:38" s="8" customFormat="1" ht="45" customHeight="1">
      <c r="A170" s="78" t="s">
        <v>393</v>
      </c>
      <c r="B170" s="101" t="s">
        <v>394</v>
      </c>
      <c r="C170" s="80" t="s">
        <v>48</v>
      </c>
      <c r="D170" s="69"/>
      <c r="E170" s="76"/>
      <c r="F170" s="73">
        <v>2.79</v>
      </c>
      <c r="G170" s="153" t="s">
        <v>488</v>
      </c>
      <c r="H170" s="93"/>
      <c r="AA170" s="32">
        <v>3272</v>
      </c>
      <c r="AB170" s="70" t="str">
        <f t="shared" si="7"/>
        <v/>
      </c>
      <c r="AC170" s="30"/>
      <c r="AD170" s="29"/>
      <c r="AE170" s="30"/>
      <c r="AF170" s="29"/>
      <c r="AG170" s="30"/>
      <c r="AH170" s="29"/>
      <c r="AI170" s="30"/>
      <c r="AJ170" s="29"/>
    </row>
    <row r="171" spans="1:38" s="8" customFormat="1" ht="45" customHeight="1">
      <c r="A171" s="78" t="s">
        <v>165</v>
      </c>
      <c r="B171" s="101" t="s">
        <v>166</v>
      </c>
      <c r="C171" s="80" t="s">
        <v>48</v>
      </c>
      <c r="D171" s="69"/>
      <c r="E171" s="76"/>
      <c r="F171" s="73">
        <v>2.79</v>
      </c>
      <c r="G171" s="153" t="s">
        <v>488</v>
      </c>
      <c r="H171" s="93"/>
      <c r="AA171" s="32">
        <v>2302</v>
      </c>
      <c r="AB171" s="70" t="str">
        <f t="shared" si="7"/>
        <v/>
      </c>
      <c r="AC171" s="30"/>
      <c r="AD171" s="29"/>
      <c r="AE171" s="30"/>
      <c r="AF171" s="29"/>
      <c r="AG171" s="30"/>
      <c r="AH171" s="29"/>
      <c r="AI171" s="30"/>
      <c r="AJ171" s="29"/>
    </row>
    <row r="172" spans="1:38" s="8" customFormat="1" ht="45" customHeight="1">
      <c r="A172" s="78" t="s">
        <v>242</v>
      </c>
      <c r="B172" s="101" t="s">
        <v>251</v>
      </c>
      <c r="C172" s="80" t="s">
        <v>48</v>
      </c>
      <c r="D172" s="69"/>
      <c r="E172" s="76"/>
      <c r="F172" s="73">
        <v>2.79</v>
      </c>
      <c r="G172" s="153" t="s">
        <v>488</v>
      </c>
      <c r="H172" s="93"/>
      <c r="AA172" s="32">
        <v>2814</v>
      </c>
      <c r="AB172" s="70" t="str">
        <f t="shared" si="7"/>
        <v/>
      </c>
      <c r="AC172" s="30"/>
      <c r="AD172" s="29"/>
      <c r="AE172" s="30"/>
      <c r="AF172" s="29"/>
      <c r="AG172" s="30"/>
      <c r="AH172" s="29"/>
      <c r="AI172" s="30"/>
      <c r="AJ172" s="29"/>
    </row>
    <row r="173" spans="1:38" s="8" customFormat="1" ht="45" customHeight="1">
      <c r="A173" s="74" t="s">
        <v>58</v>
      </c>
      <c r="B173" s="75" t="s">
        <v>6</v>
      </c>
      <c r="C173" s="72" t="s">
        <v>55</v>
      </c>
      <c r="D173" s="69"/>
      <c r="E173" s="76"/>
      <c r="F173" s="73">
        <v>2.79</v>
      </c>
      <c r="G173" s="153" t="s">
        <v>478</v>
      </c>
      <c r="H173" s="93"/>
      <c r="AA173" s="32">
        <v>1476</v>
      </c>
      <c r="AB173" s="70" t="str">
        <f t="shared" si="7"/>
        <v/>
      </c>
      <c r="AC173" s="30"/>
      <c r="AD173" s="29"/>
      <c r="AE173" s="30"/>
      <c r="AF173" s="29"/>
      <c r="AG173" s="30"/>
      <c r="AH173" s="29"/>
      <c r="AI173" s="30"/>
      <c r="AJ173" s="29"/>
    </row>
    <row r="174" spans="1:38" s="8" customFormat="1" ht="45" customHeight="1">
      <c r="A174" s="74" t="s">
        <v>463</v>
      </c>
      <c r="B174" s="79" t="s">
        <v>256</v>
      </c>
      <c r="C174" s="72" t="s">
        <v>8</v>
      </c>
      <c r="D174" s="69"/>
      <c r="E174" s="76"/>
      <c r="F174" s="73">
        <v>2.79</v>
      </c>
      <c r="G174" s="153" t="s">
        <v>489</v>
      </c>
      <c r="H174" s="93"/>
      <c r="AA174" s="32">
        <v>2727</v>
      </c>
      <c r="AB174" s="70" t="str">
        <f t="shared" si="7"/>
        <v/>
      </c>
      <c r="AC174" s="30"/>
      <c r="AD174" s="29"/>
      <c r="AE174" s="30"/>
      <c r="AF174" s="29"/>
      <c r="AG174" s="30"/>
      <c r="AH174" s="29"/>
      <c r="AI174" s="30"/>
      <c r="AJ174" s="29"/>
    </row>
    <row r="175" spans="1:38" s="8" customFormat="1" ht="45" customHeight="1">
      <c r="A175" s="123" t="s">
        <v>426</v>
      </c>
      <c r="B175" s="128" t="s">
        <v>427</v>
      </c>
      <c r="C175" s="125" t="s">
        <v>162</v>
      </c>
      <c r="D175" s="126"/>
      <c r="E175" s="76"/>
      <c r="F175" s="127">
        <v>2.79</v>
      </c>
      <c r="G175" s="153" t="s">
        <v>478</v>
      </c>
      <c r="H175" s="93"/>
      <c r="AA175" s="32">
        <v>2360</v>
      </c>
      <c r="AB175" s="70" t="str">
        <f t="shared" si="7"/>
        <v/>
      </c>
      <c r="AC175" s="30"/>
      <c r="AD175" s="29"/>
      <c r="AE175" s="30"/>
      <c r="AF175" s="29"/>
      <c r="AG175" s="30"/>
      <c r="AH175" s="29"/>
      <c r="AI175" s="30"/>
      <c r="AJ175" s="29"/>
    </row>
    <row r="176" spans="1:38" s="8" customFormat="1" ht="45" customHeight="1">
      <c r="A176" s="123" t="s">
        <v>464</v>
      </c>
      <c r="B176" s="128" t="s">
        <v>471</v>
      </c>
      <c r="C176" s="125" t="s">
        <v>81</v>
      </c>
      <c r="D176" s="126"/>
      <c r="E176" s="76"/>
      <c r="F176" s="127">
        <v>2.79</v>
      </c>
      <c r="G176" s="153" t="s">
        <v>488</v>
      </c>
      <c r="H176" s="93"/>
      <c r="AA176" s="32">
        <v>3311</v>
      </c>
      <c r="AB176" s="70" t="str">
        <f t="shared" si="7"/>
        <v/>
      </c>
      <c r="AC176" s="30"/>
      <c r="AD176" s="29"/>
      <c r="AE176" s="30"/>
      <c r="AF176" s="29"/>
      <c r="AG176" s="30"/>
      <c r="AH176" s="29"/>
      <c r="AI176" s="30"/>
      <c r="AJ176" s="29"/>
    </row>
    <row r="177" spans="1:38" s="8" customFormat="1" ht="45" customHeight="1">
      <c r="A177" s="78" t="s">
        <v>167</v>
      </c>
      <c r="B177" s="98" t="s">
        <v>99</v>
      </c>
      <c r="C177" s="72" t="s">
        <v>57</v>
      </c>
      <c r="D177" s="69"/>
      <c r="E177" s="76"/>
      <c r="F177" s="73">
        <v>2.79</v>
      </c>
      <c r="G177" s="153" t="s">
        <v>488</v>
      </c>
      <c r="H177" s="93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32">
        <v>1634</v>
      </c>
      <c r="AB177" s="70" t="str">
        <f t="shared" si="7"/>
        <v/>
      </c>
      <c r="AC177" s="51"/>
      <c r="AD177" s="52"/>
      <c r="AE177" s="51"/>
      <c r="AF177" s="29"/>
      <c r="AG177" s="30"/>
      <c r="AH177" s="29"/>
      <c r="AI177" s="30"/>
      <c r="AJ177" s="29"/>
      <c r="AK177" s="65"/>
      <c r="AL177" s="64"/>
    </row>
    <row r="178" spans="1:38" s="8" customFormat="1" ht="45" customHeight="1">
      <c r="A178" s="78" t="s">
        <v>346</v>
      </c>
      <c r="B178" s="98" t="s">
        <v>347</v>
      </c>
      <c r="C178" s="72" t="s">
        <v>57</v>
      </c>
      <c r="D178" s="69"/>
      <c r="E178" s="76"/>
      <c r="F178" s="73">
        <v>2.79</v>
      </c>
      <c r="G178" s="153" t="s">
        <v>488</v>
      </c>
      <c r="H178" s="93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32">
        <v>2309</v>
      </c>
      <c r="AB178" s="70" t="str">
        <f t="shared" si="7"/>
        <v/>
      </c>
      <c r="AC178" s="51"/>
      <c r="AD178" s="52"/>
      <c r="AE178" s="51"/>
      <c r="AF178" s="29"/>
      <c r="AG178" s="30"/>
      <c r="AH178" s="29"/>
      <c r="AI178" s="30"/>
      <c r="AJ178" s="29"/>
      <c r="AK178" s="65"/>
      <c r="AL178" s="64"/>
    </row>
    <row r="179" spans="1:38" s="8" customFormat="1" ht="45" customHeight="1">
      <c r="A179" s="123" t="s">
        <v>465</v>
      </c>
      <c r="B179" s="128" t="s">
        <v>472</v>
      </c>
      <c r="C179" s="125" t="s">
        <v>162</v>
      </c>
      <c r="D179" s="126"/>
      <c r="E179" s="76"/>
      <c r="F179" s="127">
        <v>2.79</v>
      </c>
      <c r="G179" s="153" t="s">
        <v>489</v>
      </c>
      <c r="H179" s="93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32">
        <v>3574</v>
      </c>
      <c r="AB179" s="70" t="str">
        <f t="shared" si="7"/>
        <v/>
      </c>
      <c r="AC179" s="51"/>
      <c r="AD179" s="52"/>
      <c r="AE179" s="51"/>
      <c r="AF179" s="29"/>
      <c r="AG179" s="30"/>
      <c r="AH179" s="29"/>
      <c r="AI179" s="30"/>
      <c r="AJ179" s="29"/>
      <c r="AK179" s="65"/>
      <c r="AL179" s="64"/>
    </row>
    <row r="180" spans="1:38" s="8" customFormat="1" ht="45" customHeight="1">
      <c r="A180" s="78" t="s">
        <v>383</v>
      </c>
      <c r="B180" s="98" t="s">
        <v>127</v>
      </c>
      <c r="C180" s="72" t="s">
        <v>57</v>
      </c>
      <c r="D180" s="69"/>
      <c r="E180" s="76"/>
      <c r="F180" s="73">
        <v>2.79</v>
      </c>
      <c r="G180" s="153" t="s">
        <v>458</v>
      </c>
      <c r="H180" s="93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32">
        <v>2838</v>
      </c>
      <c r="AB180" s="70" t="str">
        <f t="shared" si="7"/>
        <v/>
      </c>
      <c r="AC180" s="51"/>
      <c r="AD180" s="52"/>
      <c r="AE180" s="51"/>
      <c r="AF180" s="33"/>
      <c r="AG180" s="34"/>
      <c r="AH180" s="33"/>
      <c r="AI180" s="34"/>
      <c r="AJ180" s="33"/>
      <c r="AK180" s="65"/>
      <c r="AL180" s="64"/>
    </row>
    <row r="181" spans="1:38" s="8" customFormat="1" ht="45" customHeight="1">
      <c r="A181" s="78" t="s">
        <v>384</v>
      </c>
      <c r="B181" s="98" t="s">
        <v>263</v>
      </c>
      <c r="C181" s="72" t="s">
        <v>57</v>
      </c>
      <c r="D181" s="69"/>
      <c r="E181" s="76"/>
      <c r="F181" s="73">
        <v>2.79</v>
      </c>
      <c r="G181" s="153" t="s">
        <v>458</v>
      </c>
      <c r="H181" s="93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32">
        <v>2683</v>
      </c>
      <c r="AB181" s="70" t="str">
        <f t="shared" si="7"/>
        <v/>
      </c>
      <c r="AC181" s="51"/>
      <c r="AD181" s="52"/>
      <c r="AE181" s="51"/>
      <c r="AF181" s="29"/>
      <c r="AG181" s="30"/>
      <c r="AH181" s="29"/>
      <c r="AI181" s="30"/>
      <c r="AJ181" s="29"/>
      <c r="AK181" s="62"/>
      <c r="AL181" s="71"/>
    </row>
    <row r="182" spans="1:38" s="8" customFormat="1" ht="45" customHeight="1">
      <c r="A182" s="78" t="s">
        <v>42</v>
      </c>
      <c r="B182" s="91" t="s">
        <v>53</v>
      </c>
      <c r="C182" s="80" t="s">
        <v>57</v>
      </c>
      <c r="D182" s="69"/>
      <c r="E182" s="76"/>
      <c r="F182" s="73">
        <v>2.4900000000000002</v>
      </c>
      <c r="G182" s="153" t="s">
        <v>488</v>
      </c>
      <c r="H182" s="9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32">
        <v>1977</v>
      </c>
      <c r="AB182" s="70" t="str">
        <f t="shared" ref="AB182:AB213" si="8">IF(ISNUMBER(E182),E182,"")</f>
        <v/>
      </c>
      <c r="AC182" s="30"/>
      <c r="AD182" s="29"/>
      <c r="AE182" s="34"/>
      <c r="AF182" s="29"/>
      <c r="AG182" s="30"/>
      <c r="AH182" s="29"/>
      <c r="AI182" s="30"/>
      <c r="AJ182" s="29"/>
    </row>
    <row r="183" spans="1:38" s="8" customFormat="1" ht="45" customHeight="1">
      <c r="A183" s="78" t="s">
        <v>43</v>
      </c>
      <c r="B183" s="91" t="s">
        <v>53</v>
      </c>
      <c r="C183" s="80" t="s">
        <v>57</v>
      </c>
      <c r="D183" s="69"/>
      <c r="E183" s="76"/>
      <c r="F183" s="73">
        <v>2.4900000000000002</v>
      </c>
      <c r="G183" s="153" t="s">
        <v>488</v>
      </c>
      <c r="H183" s="93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32">
        <v>1978</v>
      </c>
      <c r="AB183" s="70" t="str">
        <f t="shared" si="8"/>
        <v/>
      </c>
      <c r="AC183" s="51"/>
      <c r="AD183" s="52"/>
      <c r="AE183" s="51"/>
      <c r="AF183" s="29"/>
      <c r="AG183" s="30"/>
      <c r="AH183" s="29"/>
      <c r="AI183" s="30"/>
      <c r="AJ183" s="29"/>
      <c r="AK183" s="65"/>
      <c r="AL183" s="64"/>
    </row>
    <row r="184" spans="1:38" s="8" customFormat="1" ht="45" customHeight="1">
      <c r="A184" s="78" t="s">
        <v>44</v>
      </c>
      <c r="B184" s="91" t="s">
        <v>53</v>
      </c>
      <c r="C184" s="80" t="s">
        <v>57</v>
      </c>
      <c r="D184" s="69"/>
      <c r="E184" s="76"/>
      <c r="F184" s="73">
        <v>2.4900000000000002</v>
      </c>
      <c r="G184" s="153" t="s">
        <v>488</v>
      </c>
      <c r="H184" s="93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32">
        <v>1979</v>
      </c>
      <c r="AB184" s="70" t="str">
        <f t="shared" si="8"/>
        <v/>
      </c>
      <c r="AC184" s="51"/>
      <c r="AD184" s="52"/>
      <c r="AE184" s="51"/>
      <c r="AF184" s="29"/>
      <c r="AG184" s="30"/>
      <c r="AH184" s="29"/>
      <c r="AI184" s="30"/>
      <c r="AJ184" s="29"/>
      <c r="AK184" s="65"/>
      <c r="AL184" s="64"/>
    </row>
    <row r="185" spans="1:38" s="8" customFormat="1" ht="45" customHeight="1">
      <c r="A185" s="78" t="s">
        <v>294</v>
      </c>
      <c r="B185" s="91" t="s">
        <v>313</v>
      </c>
      <c r="C185" s="80" t="s">
        <v>57</v>
      </c>
      <c r="D185" s="69"/>
      <c r="E185" s="76"/>
      <c r="F185" s="73">
        <v>2.4900000000000002</v>
      </c>
      <c r="G185" s="153" t="s">
        <v>488</v>
      </c>
      <c r="H185" s="93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32">
        <v>3100</v>
      </c>
      <c r="AB185" s="70" t="str">
        <f t="shared" si="8"/>
        <v/>
      </c>
      <c r="AC185" s="51"/>
      <c r="AD185" s="52"/>
      <c r="AE185" s="51"/>
      <c r="AF185" s="29"/>
      <c r="AG185" s="30"/>
      <c r="AH185" s="29"/>
      <c r="AI185" s="30"/>
      <c r="AJ185" s="29"/>
      <c r="AK185" s="65"/>
      <c r="AL185" s="64"/>
    </row>
    <row r="186" spans="1:38" s="8" customFormat="1" ht="45" customHeight="1">
      <c r="A186" s="74" t="s">
        <v>73</v>
      </c>
      <c r="B186" s="75" t="s">
        <v>9</v>
      </c>
      <c r="C186" s="72" t="s">
        <v>57</v>
      </c>
      <c r="D186" s="69"/>
      <c r="E186" s="76"/>
      <c r="F186" s="73">
        <v>2.4900000000000002</v>
      </c>
      <c r="G186" s="153" t="s">
        <v>478</v>
      </c>
      <c r="H186" s="93"/>
      <c r="AA186" s="32">
        <v>1576</v>
      </c>
      <c r="AB186" s="70" t="str">
        <f t="shared" si="8"/>
        <v/>
      </c>
      <c r="AC186" s="30"/>
      <c r="AD186" s="29"/>
      <c r="AE186" s="30"/>
      <c r="AF186" s="29"/>
      <c r="AG186" s="30"/>
      <c r="AH186" s="29"/>
      <c r="AI186" s="30"/>
      <c r="AJ186" s="29"/>
    </row>
    <row r="187" spans="1:38" s="8" customFormat="1" ht="45" customHeight="1">
      <c r="A187" s="123" t="s">
        <v>466</v>
      </c>
      <c r="B187" s="128" t="s">
        <v>473</v>
      </c>
      <c r="C187" s="125" t="s">
        <v>56</v>
      </c>
      <c r="D187" s="126"/>
      <c r="E187" s="76"/>
      <c r="F187" s="127">
        <v>4.99</v>
      </c>
      <c r="G187" s="160" t="s">
        <v>488</v>
      </c>
      <c r="H187" s="93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32">
        <v>3620</v>
      </c>
      <c r="AB187" s="70" t="str">
        <f t="shared" si="8"/>
        <v/>
      </c>
      <c r="AC187" s="51"/>
      <c r="AD187" s="52"/>
      <c r="AE187" s="51"/>
      <c r="AF187" s="29"/>
      <c r="AG187" s="30"/>
      <c r="AH187" s="29"/>
      <c r="AI187" s="30"/>
      <c r="AJ187" s="29"/>
      <c r="AK187" s="65"/>
      <c r="AL187" s="64"/>
    </row>
    <row r="188" spans="1:38" s="8" customFormat="1" ht="45" customHeight="1">
      <c r="A188" s="78" t="s">
        <v>395</v>
      </c>
      <c r="B188" s="101" t="s">
        <v>396</v>
      </c>
      <c r="C188" s="80" t="s">
        <v>57</v>
      </c>
      <c r="D188" s="129"/>
      <c r="E188" s="76"/>
      <c r="F188" s="73">
        <v>2.4900000000000002</v>
      </c>
      <c r="G188" s="153" t="s">
        <v>490</v>
      </c>
      <c r="H188" s="93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35">
        <v>1253</v>
      </c>
      <c r="AB188" s="70" t="str">
        <f t="shared" si="8"/>
        <v/>
      </c>
      <c r="AC188" s="34"/>
      <c r="AD188" s="33"/>
      <c r="AE188" s="34"/>
      <c r="AF188" s="33"/>
      <c r="AG188" s="34"/>
      <c r="AH188" s="33"/>
      <c r="AI188" s="34"/>
      <c r="AJ188" s="33"/>
    </row>
    <row r="189" spans="1:38" s="8" customFormat="1" ht="45" customHeight="1">
      <c r="A189" s="78" t="s">
        <v>92</v>
      </c>
      <c r="B189" s="101" t="s">
        <v>14</v>
      </c>
      <c r="C189" s="80" t="s">
        <v>57</v>
      </c>
      <c r="D189" s="129"/>
      <c r="E189" s="76"/>
      <c r="F189" s="73">
        <v>2.4900000000000002</v>
      </c>
      <c r="G189" s="153" t="s">
        <v>490</v>
      </c>
      <c r="H189" s="93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35">
        <v>2317</v>
      </c>
      <c r="AB189" s="70" t="str">
        <f t="shared" si="8"/>
        <v/>
      </c>
      <c r="AC189" s="34"/>
      <c r="AD189" s="33"/>
      <c r="AE189" s="34"/>
      <c r="AF189" s="33"/>
      <c r="AG189" s="34"/>
      <c r="AH189" s="33"/>
      <c r="AI189" s="34"/>
      <c r="AJ189" s="33"/>
    </row>
    <row r="190" spans="1:38" s="8" customFormat="1" ht="45" customHeight="1">
      <c r="A190" s="78" t="s">
        <v>296</v>
      </c>
      <c r="B190" s="101" t="s">
        <v>318</v>
      </c>
      <c r="C190" s="80" t="s">
        <v>57</v>
      </c>
      <c r="D190" s="129"/>
      <c r="E190" s="76"/>
      <c r="F190" s="73">
        <v>2.4900000000000002</v>
      </c>
      <c r="G190" s="153" t="s">
        <v>490</v>
      </c>
      <c r="H190" s="93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35">
        <v>3059</v>
      </c>
      <c r="AB190" s="70" t="str">
        <f t="shared" si="8"/>
        <v/>
      </c>
      <c r="AC190" s="34"/>
      <c r="AD190" s="33"/>
      <c r="AE190" s="34"/>
      <c r="AF190" s="33"/>
      <c r="AG190" s="34"/>
      <c r="AH190" s="33"/>
      <c r="AI190" s="34"/>
      <c r="AJ190" s="33"/>
    </row>
    <row r="191" spans="1:38" s="8" customFormat="1" ht="45" customHeight="1">
      <c r="A191" s="78" t="s">
        <v>402</v>
      </c>
      <c r="B191" s="101" t="s">
        <v>50</v>
      </c>
      <c r="C191" s="80" t="s">
        <v>57</v>
      </c>
      <c r="D191" s="69"/>
      <c r="E191" s="76"/>
      <c r="F191" s="73">
        <v>2.4900000000000002</v>
      </c>
      <c r="G191" s="153" t="s">
        <v>490</v>
      </c>
      <c r="H191" s="93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32">
        <v>2324</v>
      </c>
      <c r="AB191" s="70" t="str">
        <f t="shared" si="8"/>
        <v/>
      </c>
      <c r="AC191" s="51"/>
      <c r="AD191" s="52"/>
      <c r="AE191" s="51"/>
      <c r="AF191" s="29"/>
      <c r="AG191" s="30"/>
      <c r="AH191" s="29"/>
      <c r="AI191" s="30"/>
      <c r="AJ191" s="29"/>
      <c r="AK191" s="65"/>
      <c r="AL191" s="64"/>
    </row>
    <row r="192" spans="1:38" s="8" customFormat="1" ht="45" customHeight="1">
      <c r="A192" s="78" t="s">
        <v>397</v>
      </c>
      <c r="B192" s="101" t="s">
        <v>398</v>
      </c>
      <c r="C192" s="80" t="s">
        <v>57</v>
      </c>
      <c r="D192" s="129"/>
      <c r="E192" s="76"/>
      <c r="F192" s="73">
        <v>2.4900000000000002</v>
      </c>
      <c r="G192" s="153" t="s">
        <v>490</v>
      </c>
      <c r="H192" s="93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35">
        <v>3321</v>
      </c>
      <c r="AB192" s="70" t="str">
        <f t="shared" si="8"/>
        <v/>
      </c>
      <c r="AC192" s="34"/>
      <c r="AD192" s="33"/>
      <c r="AE192" s="34"/>
      <c r="AF192" s="33"/>
      <c r="AG192" s="34"/>
      <c r="AH192" s="33"/>
      <c r="AI192" s="34"/>
      <c r="AJ192" s="33"/>
    </row>
    <row r="193" spans="1:38" s="8" customFormat="1" ht="45" customHeight="1">
      <c r="A193" s="78" t="s">
        <v>399</v>
      </c>
      <c r="B193" s="101" t="s">
        <v>400</v>
      </c>
      <c r="C193" s="80" t="s">
        <v>57</v>
      </c>
      <c r="D193" s="129"/>
      <c r="E193" s="76"/>
      <c r="F193" s="73">
        <v>2.4900000000000002</v>
      </c>
      <c r="G193" s="153" t="s">
        <v>490</v>
      </c>
      <c r="H193" s="93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35">
        <v>3324</v>
      </c>
      <c r="AB193" s="70" t="str">
        <f t="shared" si="8"/>
        <v/>
      </c>
      <c r="AC193" s="34"/>
      <c r="AD193" s="33"/>
      <c r="AE193" s="34"/>
      <c r="AF193" s="29"/>
      <c r="AG193" s="30"/>
      <c r="AH193" s="29"/>
      <c r="AI193" s="30"/>
      <c r="AJ193" s="29"/>
    </row>
    <row r="194" spans="1:38" s="8" customFormat="1" ht="45" customHeight="1">
      <c r="A194" s="78" t="s">
        <v>405</v>
      </c>
      <c r="B194" s="101" t="s">
        <v>406</v>
      </c>
      <c r="C194" s="80" t="s">
        <v>57</v>
      </c>
      <c r="D194" s="129"/>
      <c r="E194" s="76"/>
      <c r="F194" s="73">
        <v>2.4900000000000002</v>
      </c>
      <c r="G194" s="153" t="s">
        <v>490</v>
      </c>
      <c r="H194" s="93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32">
        <v>3322</v>
      </c>
      <c r="AB194" s="70" t="str">
        <f t="shared" si="8"/>
        <v/>
      </c>
      <c r="AC194" s="51"/>
      <c r="AD194" s="52"/>
      <c r="AE194" s="51"/>
      <c r="AF194" s="29"/>
      <c r="AG194" s="30"/>
      <c r="AH194" s="29"/>
      <c r="AI194" s="30"/>
      <c r="AJ194" s="29"/>
      <c r="AK194" s="65"/>
      <c r="AL194" s="64"/>
    </row>
    <row r="195" spans="1:38" s="8" customFormat="1" ht="45" customHeight="1">
      <c r="A195" s="78" t="s">
        <v>401</v>
      </c>
      <c r="B195" s="101" t="s">
        <v>65</v>
      </c>
      <c r="C195" s="80" t="s">
        <v>57</v>
      </c>
      <c r="D195" s="129"/>
      <c r="E195" s="76"/>
      <c r="F195" s="73">
        <v>2.4900000000000002</v>
      </c>
      <c r="G195" s="153" t="s">
        <v>490</v>
      </c>
      <c r="H195" s="93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35">
        <v>3325</v>
      </c>
      <c r="AB195" s="70" t="str">
        <f t="shared" si="8"/>
        <v/>
      </c>
      <c r="AC195" s="34"/>
      <c r="AD195" s="33"/>
      <c r="AE195" s="34"/>
      <c r="AF195" s="52"/>
      <c r="AG195" s="51"/>
      <c r="AH195" s="52"/>
      <c r="AI195" s="51"/>
      <c r="AJ195" s="52"/>
    </row>
    <row r="196" spans="1:38" s="8" customFormat="1" ht="45" customHeight="1">
      <c r="A196" s="78" t="s">
        <v>193</v>
      </c>
      <c r="B196" s="101" t="s">
        <v>194</v>
      </c>
      <c r="C196" s="80" t="s">
        <v>57</v>
      </c>
      <c r="D196" s="129"/>
      <c r="E196" s="76"/>
      <c r="F196" s="73">
        <v>2.4900000000000002</v>
      </c>
      <c r="G196" s="153" t="s">
        <v>490</v>
      </c>
      <c r="H196" s="93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32">
        <v>2487</v>
      </c>
      <c r="AB196" s="70" t="str">
        <f t="shared" si="8"/>
        <v/>
      </c>
      <c r="AC196" s="51"/>
      <c r="AD196" s="52"/>
      <c r="AE196" s="51"/>
      <c r="AF196" s="29"/>
      <c r="AG196" s="30"/>
      <c r="AH196" s="29"/>
      <c r="AI196" s="30"/>
      <c r="AJ196" s="29"/>
      <c r="AK196" s="65"/>
      <c r="AL196" s="64"/>
    </row>
    <row r="197" spans="1:38" s="8" customFormat="1" ht="45" customHeight="1">
      <c r="A197" s="78" t="s">
        <v>403</v>
      </c>
      <c r="B197" s="101" t="s">
        <v>404</v>
      </c>
      <c r="C197" s="80" t="s">
        <v>48</v>
      </c>
      <c r="D197" s="129"/>
      <c r="E197" s="76"/>
      <c r="F197" s="73">
        <v>2.4900000000000002</v>
      </c>
      <c r="G197" s="153" t="s">
        <v>490</v>
      </c>
      <c r="H197" s="93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35">
        <v>3323</v>
      </c>
      <c r="AB197" s="70" t="str">
        <f t="shared" si="8"/>
        <v/>
      </c>
      <c r="AC197" s="34"/>
      <c r="AD197" s="33"/>
      <c r="AE197" s="34"/>
      <c r="AF197" s="33"/>
      <c r="AG197" s="34"/>
      <c r="AH197" s="33"/>
      <c r="AI197" s="34"/>
      <c r="AJ197" s="33"/>
    </row>
    <row r="198" spans="1:38" s="8" customFormat="1" ht="45" customHeight="1">
      <c r="A198" s="157" t="s">
        <v>486</v>
      </c>
      <c r="B198" s="128" t="s">
        <v>487</v>
      </c>
      <c r="C198" s="125" t="s">
        <v>162</v>
      </c>
      <c r="D198" s="126"/>
      <c r="E198" s="76"/>
      <c r="F198" s="127">
        <v>2.79</v>
      </c>
      <c r="G198" s="153" t="s">
        <v>478</v>
      </c>
      <c r="H198" s="93"/>
      <c r="AA198" s="32">
        <v>3631</v>
      </c>
      <c r="AB198" s="70" t="str">
        <f t="shared" si="8"/>
        <v/>
      </c>
      <c r="AC198" s="30"/>
      <c r="AD198" s="29"/>
      <c r="AE198" s="30"/>
      <c r="AF198" s="29"/>
      <c r="AG198" s="30"/>
      <c r="AH198" s="29"/>
      <c r="AI198" s="30"/>
      <c r="AJ198" s="29"/>
      <c r="AL198" s="62"/>
    </row>
    <row r="199" spans="1:38" s="8" customFormat="1" ht="45" customHeight="1">
      <c r="A199" s="74" t="s">
        <v>103</v>
      </c>
      <c r="B199" s="101" t="s">
        <v>52</v>
      </c>
      <c r="C199" s="72" t="s">
        <v>57</v>
      </c>
      <c r="D199" s="69"/>
      <c r="E199" s="76"/>
      <c r="F199" s="73">
        <v>2.79</v>
      </c>
      <c r="G199" s="153" t="s">
        <v>478</v>
      </c>
      <c r="H199" s="93"/>
      <c r="AA199" s="32">
        <v>1582</v>
      </c>
      <c r="AB199" s="70" t="str">
        <f t="shared" si="8"/>
        <v/>
      </c>
      <c r="AC199" s="30"/>
      <c r="AD199" s="29"/>
      <c r="AE199" s="30"/>
      <c r="AF199" s="29"/>
      <c r="AG199" s="30"/>
      <c r="AH199" s="29"/>
      <c r="AI199" s="30"/>
      <c r="AJ199" s="29"/>
    </row>
    <row r="200" spans="1:38" s="8" customFormat="1" ht="45" customHeight="1">
      <c r="A200" s="74" t="s">
        <v>137</v>
      </c>
      <c r="B200" s="101" t="s">
        <v>139</v>
      </c>
      <c r="C200" s="72" t="s">
        <v>57</v>
      </c>
      <c r="D200" s="131"/>
      <c r="E200" s="76"/>
      <c r="F200" s="73">
        <v>2.79</v>
      </c>
      <c r="G200" s="153" t="s">
        <v>481</v>
      </c>
      <c r="H200" s="94"/>
      <c r="AA200" s="32">
        <v>2079</v>
      </c>
      <c r="AB200" s="70" t="str">
        <f t="shared" si="8"/>
        <v/>
      </c>
      <c r="AC200" s="30"/>
      <c r="AD200" s="29"/>
      <c r="AE200" s="30"/>
      <c r="AF200" s="29"/>
      <c r="AG200" s="30"/>
      <c r="AH200" s="29"/>
      <c r="AI200" s="30"/>
      <c r="AJ200" s="29"/>
    </row>
    <row r="201" spans="1:38" s="8" customFormat="1" ht="45" customHeight="1">
      <c r="A201" s="74" t="s">
        <v>104</v>
      </c>
      <c r="B201" s="101" t="s">
        <v>36</v>
      </c>
      <c r="C201" s="72" t="s">
        <v>57</v>
      </c>
      <c r="D201" s="69"/>
      <c r="E201" s="76"/>
      <c r="F201" s="73">
        <v>2.79</v>
      </c>
      <c r="G201" s="153" t="s">
        <v>478</v>
      </c>
      <c r="H201" s="93"/>
      <c r="AA201" s="32">
        <v>1581</v>
      </c>
      <c r="AB201" s="70" t="str">
        <f t="shared" si="8"/>
        <v/>
      </c>
      <c r="AC201" s="30"/>
      <c r="AD201" s="29"/>
      <c r="AE201" s="30"/>
      <c r="AF201" s="29"/>
      <c r="AG201" s="30"/>
      <c r="AH201" s="29"/>
      <c r="AI201" s="30"/>
      <c r="AJ201" s="29"/>
    </row>
    <row r="202" spans="1:38" s="8" customFormat="1" ht="45" customHeight="1">
      <c r="A202" s="74" t="s">
        <v>45</v>
      </c>
      <c r="B202" s="98" t="s">
        <v>33</v>
      </c>
      <c r="C202" s="72" t="s">
        <v>57</v>
      </c>
      <c r="D202" s="90"/>
      <c r="E202" s="76"/>
      <c r="F202" s="73">
        <v>2.79</v>
      </c>
      <c r="G202" s="153" t="s">
        <v>481</v>
      </c>
      <c r="H202" s="93"/>
      <c r="AA202" s="32">
        <v>1140</v>
      </c>
      <c r="AB202" s="70" t="str">
        <f t="shared" si="8"/>
        <v/>
      </c>
      <c r="AC202" s="30"/>
      <c r="AD202" s="29"/>
      <c r="AE202" s="30"/>
      <c r="AF202" s="29"/>
      <c r="AG202" s="30"/>
      <c r="AH202" s="29"/>
      <c r="AI202" s="30"/>
      <c r="AJ202" s="29"/>
    </row>
    <row r="203" spans="1:38" s="8" customFormat="1" ht="45" customHeight="1">
      <c r="A203" s="74" t="s">
        <v>136</v>
      </c>
      <c r="B203" s="98" t="s">
        <v>140</v>
      </c>
      <c r="C203" s="72" t="s">
        <v>57</v>
      </c>
      <c r="D203" s="90"/>
      <c r="E203" s="76"/>
      <c r="F203" s="73">
        <v>2.79</v>
      </c>
      <c r="G203" s="153" t="s">
        <v>481</v>
      </c>
      <c r="H203" s="93"/>
      <c r="AA203" s="32">
        <v>2080</v>
      </c>
      <c r="AB203" s="70" t="str">
        <f t="shared" si="8"/>
        <v/>
      </c>
      <c r="AC203" s="30"/>
      <c r="AD203" s="29"/>
      <c r="AE203" s="30"/>
      <c r="AF203" s="52"/>
      <c r="AG203" s="51"/>
      <c r="AH203" s="52"/>
      <c r="AI203" s="51"/>
      <c r="AJ203" s="52"/>
    </row>
    <row r="204" spans="1:38" s="8" customFormat="1" ht="45" customHeight="1">
      <c r="A204" s="74" t="s">
        <v>295</v>
      </c>
      <c r="B204" s="98" t="s">
        <v>312</v>
      </c>
      <c r="C204" s="72" t="s">
        <v>57</v>
      </c>
      <c r="D204" s="145"/>
      <c r="E204" s="76"/>
      <c r="F204" s="73">
        <v>2.79</v>
      </c>
      <c r="G204" s="153" t="s">
        <v>478</v>
      </c>
      <c r="H204" s="93"/>
      <c r="AA204" s="32">
        <v>3102</v>
      </c>
      <c r="AB204" s="70" t="str">
        <f t="shared" si="8"/>
        <v/>
      </c>
      <c r="AC204" s="30"/>
      <c r="AD204" s="29"/>
      <c r="AE204" s="30"/>
      <c r="AF204" s="52"/>
      <c r="AG204" s="51"/>
      <c r="AH204" s="52"/>
      <c r="AI204" s="51"/>
      <c r="AJ204" s="52"/>
    </row>
    <row r="205" spans="1:38" s="8" customFormat="1" ht="45" customHeight="1">
      <c r="A205" s="74" t="s">
        <v>46</v>
      </c>
      <c r="B205" s="98" t="s">
        <v>34</v>
      </c>
      <c r="C205" s="72" t="s">
        <v>57</v>
      </c>
      <c r="D205" s="90"/>
      <c r="E205" s="76"/>
      <c r="F205" s="73">
        <v>2.79</v>
      </c>
      <c r="G205" s="153" t="s">
        <v>481</v>
      </c>
      <c r="H205" s="93"/>
      <c r="AA205" s="32">
        <v>1142</v>
      </c>
      <c r="AB205" s="70" t="str">
        <f t="shared" si="8"/>
        <v/>
      </c>
      <c r="AC205" s="30"/>
      <c r="AD205" s="29"/>
      <c r="AE205" s="30"/>
      <c r="AF205" s="52"/>
      <c r="AG205" s="51"/>
      <c r="AH205" s="52"/>
      <c r="AI205" s="51"/>
      <c r="AJ205" s="52"/>
    </row>
    <row r="206" spans="1:38" s="8" customFormat="1" ht="45" customHeight="1">
      <c r="A206" s="78" t="s">
        <v>435</v>
      </c>
      <c r="B206" s="102" t="s">
        <v>437</v>
      </c>
      <c r="C206" s="72" t="s">
        <v>57</v>
      </c>
      <c r="D206" s="82"/>
      <c r="E206" s="76"/>
      <c r="F206" s="73">
        <v>2.79</v>
      </c>
      <c r="G206" s="153" t="s">
        <v>479</v>
      </c>
      <c r="H206" s="94"/>
      <c r="AA206" s="32">
        <v>3291</v>
      </c>
      <c r="AB206" s="70" t="str">
        <f t="shared" si="8"/>
        <v/>
      </c>
      <c r="AC206" s="30"/>
      <c r="AD206" s="29"/>
      <c r="AE206" s="30"/>
      <c r="AF206" s="52"/>
      <c r="AG206" s="51"/>
      <c r="AH206" s="52"/>
      <c r="AI206" s="51"/>
      <c r="AJ206" s="52"/>
    </row>
    <row r="207" spans="1:38" s="8" customFormat="1" ht="45" customHeight="1">
      <c r="A207" s="78" t="s">
        <v>433</v>
      </c>
      <c r="B207" s="102" t="s">
        <v>434</v>
      </c>
      <c r="C207" s="72" t="s">
        <v>57</v>
      </c>
      <c r="D207" s="69"/>
      <c r="E207" s="76"/>
      <c r="F207" s="73">
        <v>2.79</v>
      </c>
      <c r="G207" s="153" t="s">
        <v>479</v>
      </c>
      <c r="H207" s="93"/>
      <c r="AA207" s="32">
        <v>3280</v>
      </c>
      <c r="AB207" s="70" t="str">
        <f t="shared" si="8"/>
        <v/>
      </c>
      <c r="AC207" s="30"/>
      <c r="AD207" s="29"/>
      <c r="AE207" s="30"/>
      <c r="AF207" s="52"/>
      <c r="AG207" s="51"/>
      <c r="AH207" s="52"/>
      <c r="AI207" s="51"/>
      <c r="AJ207" s="52"/>
    </row>
    <row r="208" spans="1:38" s="8" customFormat="1" ht="45" customHeight="1">
      <c r="A208" s="78" t="s">
        <v>245</v>
      </c>
      <c r="B208" s="102" t="s">
        <v>254</v>
      </c>
      <c r="C208" s="72" t="s">
        <v>57</v>
      </c>
      <c r="D208" s="69"/>
      <c r="E208" s="76"/>
      <c r="F208" s="73">
        <v>2.79</v>
      </c>
      <c r="G208" s="153" t="s">
        <v>488</v>
      </c>
      <c r="H208" s="93"/>
      <c r="AA208" s="32">
        <v>2827</v>
      </c>
      <c r="AB208" s="70" t="str">
        <f t="shared" si="8"/>
        <v/>
      </c>
      <c r="AC208" s="30"/>
      <c r="AD208" s="29"/>
      <c r="AE208" s="30"/>
      <c r="AF208" s="52"/>
      <c r="AG208" s="51"/>
      <c r="AH208" s="52"/>
      <c r="AI208" s="51"/>
      <c r="AJ208" s="52"/>
    </row>
    <row r="209" spans="1:36" s="8" customFormat="1" ht="45" customHeight="1">
      <c r="A209" s="78" t="s">
        <v>436</v>
      </c>
      <c r="B209" s="102" t="s">
        <v>438</v>
      </c>
      <c r="C209" s="72" t="s">
        <v>57</v>
      </c>
      <c r="D209" s="69"/>
      <c r="E209" s="76"/>
      <c r="F209" s="73">
        <v>2.79</v>
      </c>
      <c r="G209" s="153" t="s">
        <v>488</v>
      </c>
      <c r="H209" s="93"/>
      <c r="AA209" s="32">
        <v>3292</v>
      </c>
      <c r="AB209" s="70" t="str">
        <f t="shared" si="8"/>
        <v/>
      </c>
      <c r="AC209" s="30"/>
      <c r="AD209" s="29"/>
      <c r="AE209" s="30"/>
      <c r="AF209" s="52"/>
      <c r="AG209" s="51"/>
      <c r="AH209" s="52"/>
      <c r="AI209" s="51"/>
      <c r="AJ209" s="52"/>
    </row>
    <row r="210" spans="1:36" s="8" customFormat="1" ht="45" customHeight="1">
      <c r="A210" s="78" t="s">
        <v>297</v>
      </c>
      <c r="B210" s="98" t="s">
        <v>310</v>
      </c>
      <c r="C210" s="72" t="s">
        <v>57</v>
      </c>
      <c r="D210" s="69"/>
      <c r="E210" s="76"/>
      <c r="F210" s="73">
        <v>2.79</v>
      </c>
      <c r="G210" s="153" t="s">
        <v>488</v>
      </c>
      <c r="H210" s="93"/>
      <c r="AA210" s="32">
        <v>3103</v>
      </c>
      <c r="AB210" s="70" t="str">
        <f t="shared" si="8"/>
        <v/>
      </c>
      <c r="AC210" s="30"/>
      <c r="AD210" s="29"/>
      <c r="AE210" s="30"/>
      <c r="AF210" s="52"/>
      <c r="AG210" s="51"/>
      <c r="AH210" s="52"/>
      <c r="AI210" s="51"/>
      <c r="AJ210" s="52"/>
    </row>
    <row r="211" spans="1:36" s="8" customFormat="1" ht="45" customHeight="1">
      <c r="A211" s="78" t="s">
        <v>298</v>
      </c>
      <c r="B211" s="98" t="s">
        <v>309</v>
      </c>
      <c r="C211" s="72" t="s">
        <v>57</v>
      </c>
      <c r="D211" s="69"/>
      <c r="E211" s="76"/>
      <c r="F211" s="73">
        <v>2.79</v>
      </c>
      <c r="G211" s="153" t="s">
        <v>488</v>
      </c>
      <c r="H211" s="93"/>
      <c r="AA211" s="32">
        <v>3104</v>
      </c>
      <c r="AB211" s="70" t="str">
        <f t="shared" si="8"/>
        <v/>
      </c>
      <c r="AC211" s="30"/>
      <c r="AD211" s="29"/>
      <c r="AE211" s="30"/>
      <c r="AF211" s="52"/>
      <c r="AG211" s="51"/>
      <c r="AH211" s="52"/>
      <c r="AI211" s="51"/>
      <c r="AJ211" s="52"/>
    </row>
    <row r="212" spans="1:36" s="8" customFormat="1" ht="45" customHeight="1">
      <c r="A212" s="78" t="s">
        <v>243</v>
      </c>
      <c r="B212" s="98" t="s">
        <v>252</v>
      </c>
      <c r="C212" s="72" t="s">
        <v>57</v>
      </c>
      <c r="D212" s="69"/>
      <c r="E212" s="76"/>
      <c r="F212" s="73">
        <v>2.79</v>
      </c>
      <c r="G212" s="153" t="s">
        <v>488</v>
      </c>
      <c r="H212" s="93"/>
      <c r="AA212" s="32">
        <v>2828</v>
      </c>
      <c r="AB212" s="70" t="str">
        <f t="shared" si="8"/>
        <v/>
      </c>
      <c r="AC212" s="30"/>
      <c r="AD212" s="29"/>
      <c r="AE212" s="30"/>
      <c r="AF212" s="52"/>
      <c r="AG212" s="51"/>
      <c r="AH212" s="52"/>
      <c r="AI212" s="51"/>
      <c r="AJ212" s="52"/>
    </row>
    <row r="213" spans="1:36" s="8" customFormat="1" ht="45" customHeight="1">
      <c r="A213" s="78" t="s">
        <v>244</v>
      </c>
      <c r="B213" s="98" t="s">
        <v>253</v>
      </c>
      <c r="C213" s="72" t="s">
        <v>57</v>
      </c>
      <c r="D213" s="69"/>
      <c r="E213" s="76"/>
      <c r="F213" s="73">
        <v>2.79</v>
      </c>
      <c r="G213" s="153" t="s">
        <v>479</v>
      </c>
      <c r="H213" s="93"/>
      <c r="AA213" s="32">
        <v>2829</v>
      </c>
      <c r="AB213" s="70" t="str">
        <f t="shared" si="8"/>
        <v/>
      </c>
      <c r="AC213" s="30"/>
      <c r="AD213" s="29"/>
      <c r="AE213" s="30"/>
      <c r="AF213" s="52"/>
      <c r="AG213" s="51"/>
      <c r="AH213" s="52"/>
      <c r="AI213" s="51"/>
      <c r="AJ213" s="52"/>
    </row>
    <row r="214" spans="1:36" s="8" customFormat="1" ht="45" customHeight="1">
      <c r="A214" s="78" t="s">
        <v>326</v>
      </c>
      <c r="B214" s="98" t="s">
        <v>311</v>
      </c>
      <c r="C214" s="72" t="s">
        <v>57</v>
      </c>
      <c r="D214" s="69"/>
      <c r="E214" s="76"/>
      <c r="F214" s="73">
        <v>2.79</v>
      </c>
      <c r="G214" s="153" t="s">
        <v>488</v>
      </c>
      <c r="H214" s="93"/>
      <c r="AA214" s="32">
        <v>3105</v>
      </c>
      <c r="AB214" s="70" t="str">
        <f t="shared" ref="AB214:AB245" si="9">IF(ISNUMBER(E214),E214,"")</f>
        <v/>
      </c>
      <c r="AC214" s="30"/>
      <c r="AD214" s="29"/>
      <c r="AE214" s="30"/>
      <c r="AF214" s="52"/>
      <c r="AG214" s="51"/>
      <c r="AH214" s="52"/>
      <c r="AI214" s="51"/>
      <c r="AJ214" s="52"/>
    </row>
    <row r="215" spans="1:36" s="8" customFormat="1" ht="45" customHeight="1">
      <c r="A215" s="78" t="s">
        <v>323</v>
      </c>
      <c r="B215" s="98" t="s">
        <v>308</v>
      </c>
      <c r="C215" s="72" t="s">
        <v>57</v>
      </c>
      <c r="D215" s="69"/>
      <c r="E215" s="76"/>
      <c r="F215" s="73">
        <v>2.79</v>
      </c>
      <c r="G215" s="153" t="s">
        <v>488</v>
      </c>
      <c r="H215" s="93"/>
      <c r="AA215" s="32">
        <v>3106</v>
      </c>
      <c r="AB215" s="70" t="str">
        <f t="shared" si="9"/>
        <v/>
      </c>
      <c r="AC215" s="30"/>
      <c r="AD215" s="29"/>
      <c r="AE215" s="30"/>
      <c r="AF215" s="52"/>
      <c r="AG215" s="51"/>
      <c r="AH215" s="52"/>
      <c r="AI215" s="51"/>
      <c r="AJ215" s="52"/>
    </row>
    <row r="216" spans="1:36" s="8" customFormat="1" ht="45" customHeight="1">
      <c r="A216" s="78" t="s">
        <v>287</v>
      </c>
      <c r="B216" s="83" t="s">
        <v>288</v>
      </c>
      <c r="C216" s="72" t="s">
        <v>57</v>
      </c>
      <c r="D216" s="69"/>
      <c r="E216" s="76"/>
      <c r="F216" s="73">
        <v>2.4900000000000002</v>
      </c>
      <c r="G216" s="153" t="s">
        <v>479</v>
      </c>
      <c r="H216" s="93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35">
        <v>1962</v>
      </c>
      <c r="AB216" s="70" t="str">
        <f t="shared" si="9"/>
        <v/>
      </c>
      <c r="AC216" s="34"/>
      <c r="AD216" s="33"/>
      <c r="AE216" s="34"/>
      <c r="AF216" s="29"/>
      <c r="AG216" s="30"/>
      <c r="AH216" s="29"/>
      <c r="AI216" s="30"/>
      <c r="AJ216" s="29"/>
    </row>
    <row r="217" spans="1:36" s="8" customFormat="1" ht="45" customHeight="1">
      <c r="A217" s="78" t="s">
        <v>269</v>
      </c>
      <c r="B217" s="83" t="s">
        <v>270</v>
      </c>
      <c r="C217" s="72" t="s">
        <v>57</v>
      </c>
      <c r="D217" s="69"/>
      <c r="E217" s="76"/>
      <c r="F217" s="73">
        <v>2.4900000000000002</v>
      </c>
      <c r="G217" s="153" t="s">
        <v>479</v>
      </c>
      <c r="H217" s="93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35">
        <v>1275</v>
      </c>
      <c r="AB217" s="70" t="str">
        <f t="shared" si="9"/>
        <v/>
      </c>
      <c r="AC217" s="34"/>
      <c r="AD217" s="33"/>
      <c r="AE217" s="34"/>
      <c r="AF217" s="29"/>
      <c r="AG217" s="30"/>
      <c r="AH217" s="29"/>
      <c r="AI217" s="30"/>
      <c r="AJ217" s="29"/>
    </row>
    <row r="218" spans="1:36" s="8" customFormat="1" ht="45" customHeight="1">
      <c r="A218" s="78" t="s">
        <v>430</v>
      </c>
      <c r="B218" s="102" t="s">
        <v>325</v>
      </c>
      <c r="C218" s="72" t="s">
        <v>81</v>
      </c>
      <c r="D218" s="69"/>
      <c r="E218" s="76"/>
      <c r="F218" s="73">
        <v>2.79</v>
      </c>
      <c r="G218" s="153" t="s">
        <v>479</v>
      </c>
      <c r="H218" s="93"/>
      <c r="AA218" s="32">
        <v>3189</v>
      </c>
      <c r="AB218" s="70" t="str">
        <f t="shared" si="9"/>
        <v/>
      </c>
      <c r="AC218" s="30"/>
      <c r="AD218" s="29"/>
      <c r="AE218" s="30"/>
      <c r="AF218" s="52"/>
      <c r="AG218" s="51"/>
      <c r="AH218" s="52"/>
      <c r="AI218" s="51"/>
      <c r="AJ218" s="52"/>
    </row>
    <row r="219" spans="1:36" s="8" customFormat="1" ht="45" customHeight="1">
      <c r="A219" s="78" t="s">
        <v>407</v>
      </c>
      <c r="B219" s="79" t="s">
        <v>443</v>
      </c>
      <c r="C219" s="72" t="s">
        <v>57</v>
      </c>
      <c r="D219" s="69"/>
      <c r="E219" s="76"/>
      <c r="F219" s="73">
        <v>2.79</v>
      </c>
      <c r="G219" s="153" t="s">
        <v>489</v>
      </c>
      <c r="H219" s="93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35">
        <v>3282</v>
      </c>
      <c r="AB219" s="70" t="str">
        <f t="shared" si="9"/>
        <v/>
      </c>
      <c r="AC219" s="34"/>
      <c r="AD219" s="33"/>
      <c r="AE219" s="34"/>
      <c r="AF219" s="29"/>
      <c r="AG219" s="30"/>
      <c r="AH219" s="29"/>
      <c r="AI219" s="30"/>
      <c r="AJ219" s="29"/>
    </row>
    <row r="220" spans="1:36" s="8" customFormat="1" ht="45" customHeight="1">
      <c r="A220" s="78" t="s">
        <v>264</v>
      </c>
      <c r="B220" s="75" t="s">
        <v>247</v>
      </c>
      <c r="C220" s="72" t="s">
        <v>57</v>
      </c>
      <c r="D220" s="69"/>
      <c r="E220" s="76"/>
      <c r="F220" s="73">
        <v>2.79</v>
      </c>
      <c r="G220" s="153" t="s">
        <v>489</v>
      </c>
      <c r="H220" s="93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35">
        <v>1830</v>
      </c>
      <c r="AB220" s="70" t="str">
        <f t="shared" si="9"/>
        <v/>
      </c>
      <c r="AC220" s="34"/>
      <c r="AD220" s="33"/>
      <c r="AE220" s="34"/>
      <c r="AF220" s="29"/>
      <c r="AG220" s="30"/>
      <c r="AH220" s="29"/>
      <c r="AI220" s="30"/>
      <c r="AJ220" s="29"/>
    </row>
    <row r="221" spans="1:36" s="8" customFormat="1" ht="45" customHeight="1">
      <c r="A221" s="78" t="s">
        <v>195</v>
      </c>
      <c r="B221" s="102" t="s">
        <v>196</v>
      </c>
      <c r="C221" s="72" t="s">
        <v>57</v>
      </c>
      <c r="D221" s="69"/>
      <c r="E221" s="76"/>
      <c r="F221" s="73">
        <v>2.79</v>
      </c>
      <c r="G221" s="153" t="s">
        <v>488</v>
      </c>
      <c r="H221" s="93"/>
      <c r="AA221" s="32">
        <v>2474</v>
      </c>
      <c r="AB221" s="70" t="str">
        <f t="shared" si="9"/>
        <v/>
      </c>
      <c r="AC221" s="30"/>
      <c r="AD221" s="29"/>
      <c r="AE221" s="30"/>
      <c r="AF221" s="52"/>
      <c r="AG221" s="51"/>
      <c r="AH221" s="52"/>
      <c r="AI221" s="51"/>
      <c r="AJ221" s="52"/>
    </row>
    <row r="222" spans="1:36" s="8" customFormat="1" ht="45" customHeight="1">
      <c r="A222" s="78" t="s">
        <v>130</v>
      </c>
      <c r="B222" s="98" t="s">
        <v>178</v>
      </c>
      <c r="C222" s="72" t="s">
        <v>80</v>
      </c>
      <c r="D222" s="82"/>
      <c r="E222" s="76"/>
      <c r="F222" s="73">
        <v>2.79</v>
      </c>
      <c r="G222" s="153" t="s">
        <v>489</v>
      </c>
      <c r="H222" s="94"/>
      <c r="AA222" s="32">
        <v>1963</v>
      </c>
      <c r="AB222" s="70" t="str">
        <f t="shared" si="9"/>
        <v/>
      </c>
      <c r="AC222" s="30"/>
      <c r="AD222" s="29"/>
      <c r="AE222" s="30"/>
      <c r="AF222" s="29"/>
      <c r="AG222" s="30"/>
      <c r="AH222" s="29"/>
      <c r="AI222" s="30"/>
      <c r="AJ222" s="29"/>
    </row>
    <row r="223" spans="1:36" s="8" customFormat="1" ht="45" customHeight="1">
      <c r="A223" s="74" t="s">
        <v>83</v>
      </c>
      <c r="B223" s="75" t="s">
        <v>84</v>
      </c>
      <c r="C223" s="72" t="s">
        <v>81</v>
      </c>
      <c r="D223" s="69"/>
      <c r="E223" s="76"/>
      <c r="F223" s="73">
        <v>2.79</v>
      </c>
      <c r="G223" s="153" t="s">
        <v>488</v>
      </c>
      <c r="H223" s="93"/>
      <c r="AA223" s="32">
        <v>1287</v>
      </c>
      <c r="AB223" s="70" t="str">
        <f t="shared" si="9"/>
        <v/>
      </c>
      <c r="AC223" s="30"/>
      <c r="AD223" s="29"/>
      <c r="AE223" s="30"/>
      <c r="AF223" s="29"/>
      <c r="AG223" s="30"/>
      <c r="AH223" s="29"/>
      <c r="AI223" s="30"/>
      <c r="AJ223" s="29"/>
    </row>
    <row r="224" spans="1:36" s="8" customFormat="1" ht="45" customHeight="1">
      <c r="A224" s="74" t="s">
        <v>85</v>
      </c>
      <c r="B224" s="75" t="s">
        <v>101</v>
      </c>
      <c r="C224" s="72" t="s">
        <v>81</v>
      </c>
      <c r="D224" s="69"/>
      <c r="E224" s="76"/>
      <c r="F224" s="73">
        <v>2.79</v>
      </c>
      <c r="G224" s="153" t="s">
        <v>480</v>
      </c>
      <c r="H224" s="93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35">
        <v>1290</v>
      </c>
      <c r="AB224" s="70" t="str">
        <f t="shared" si="9"/>
        <v/>
      </c>
      <c r="AC224" s="34"/>
      <c r="AD224" s="33"/>
      <c r="AE224" s="34"/>
      <c r="AF224" s="29"/>
      <c r="AG224" s="30"/>
      <c r="AH224" s="29"/>
      <c r="AI224" s="30"/>
      <c r="AJ224" s="29"/>
    </row>
    <row r="225" spans="1:39" s="8" customFormat="1" ht="45" customHeight="1">
      <c r="A225" s="74" t="s">
        <v>86</v>
      </c>
      <c r="B225" s="75" t="s">
        <v>475</v>
      </c>
      <c r="C225" s="72" t="s">
        <v>241</v>
      </c>
      <c r="D225" s="69"/>
      <c r="E225" s="76"/>
      <c r="F225" s="73">
        <v>2.79</v>
      </c>
      <c r="G225" s="160" t="s">
        <v>488</v>
      </c>
      <c r="H225" s="93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35">
        <v>1286</v>
      </c>
      <c r="AB225" s="70" t="str">
        <f t="shared" si="9"/>
        <v/>
      </c>
      <c r="AC225" s="34"/>
      <c r="AD225" s="33"/>
      <c r="AE225" s="34"/>
      <c r="AF225" s="29"/>
      <c r="AG225" s="30"/>
      <c r="AH225" s="29"/>
      <c r="AI225" s="30"/>
      <c r="AJ225" s="29"/>
    </row>
    <row r="226" spans="1:39" s="8" customFormat="1" ht="45" customHeight="1">
      <c r="A226" s="78" t="s">
        <v>59</v>
      </c>
      <c r="B226" s="79" t="s">
        <v>11</v>
      </c>
      <c r="C226" s="72" t="s">
        <v>81</v>
      </c>
      <c r="D226" s="69"/>
      <c r="E226" s="76"/>
      <c r="F226" s="73">
        <v>2.79</v>
      </c>
      <c r="G226" s="153" t="s">
        <v>488</v>
      </c>
      <c r="H226" s="93"/>
      <c r="AA226" s="32">
        <v>1594</v>
      </c>
      <c r="AB226" s="70" t="str">
        <f t="shared" si="9"/>
        <v/>
      </c>
      <c r="AC226" s="30"/>
      <c r="AD226" s="29"/>
      <c r="AE226" s="30"/>
      <c r="AF226" s="29"/>
      <c r="AG226" s="30"/>
      <c r="AH226" s="29"/>
      <c r="AI226" s="30"/>
      <c r="AJ226" s="29"/>
    </row>
    <row r="227" spans="1:39" s="8" customFormat="1" ht="45" customHeight="1">
      <c r="A227" s="74" t="s">
        <v>202</v>
      </c>
      <c r="B227" s="83" t="s">
        <v>203</v>
      </c>
      <c r="C227" s="72" t="s">
        <v>81</v>
      </c>
      <c r="D227" s="69"/>
      <c r="E227" s="76"/>
      <c r="F227" s="73">
        <v>2.79</v>
      </c>
      <c r="G227" s="153" t="s">
        <v>480</v>
      </c>
      <c r="H227" s="93"/>
      <c r="AA227" s="32">
        <v>2420</v>
      </c>
      <c r="AB227" s="70" t="str">
        <f t="shared" si="9"/>
        <v/>
      </c>
      <c r="AC227" s="30"/>
      <c r="AD227" s="29"/>
      <c r="AE227" s="30"/>
      <c r="AF227" s="29"/>
      <c r="AG227" s="30"/>
      <c r="AH227" s="29"/>
      <c r="AI227" s="30"/>
      <c r="AJ227" s="29"/>
    </row>
    <row r="228" spans="1:39" s="8" customFormat="1" ht="45" customHeight="1">
      <c r="A228" s="74" t="s">
        <v>246</v>
      </c>
      <c r="B228" s="83" t="s">
        <v>257</v>
      </c>
      <c r="C228" s="72" t="s">
        <v>241</v>
      </c>
      <c r="D228" s="69"/>
      <c r="E228" s="76"/>
      <c r="F228" s="73">
        <v>2.79</v>
      </c>
      <c r="G228" s="153" t="s">
        <v>479</v>
      </c>
      <c r="H228" s="94"/>
      <c r="AA228" s="32">
        <v>1288</v>
      </c>
      <c r="AB228" s="70" t="str">
        <f t="shared" si="9"/>
        <v/>
      </c>
      <c r="AC228" s="30"/>
      <c r="AD228" s="29"/>
      <c r="AE228" s="30"/>
      <c r="AF228" s="29"/>
      <c r="AG228" s="30"/>
      <c r="AH228" s="29"/>
      <c r="AI228" s="30"/>
      <c r="AJ228" s="29"/>
    </row>
    <row r="229" spans="1:39" s="8" customFormat="1" ht="45" customHeight="1">
      <c r="A229" s="74" t="s">
        <v>106</v>
      </c>
      <c r="B229" s="83" t="s">
        <v>128</v>
      </c>
      <c r="C229" s="72" t="s">
        <v>81</v>
      </c>
      <c r="D229" s="69"/>
      <c r="E229" s="76"/>
      <c r="F229" s="73">
        <v>2.79</v>
      </c>
      <c r="G229" s="153" t="s">
        <v>488</v>
      </c>
      <c r="H229" s="93"/>
      <c r="AA229" s="32">
        <v>1453</v>
      </c>
      <c r="AB229" s="70" t="str">
        <f t="shared" si="9"/>
        <v/>
      </c>
      <c r="AC229" s="30"/>
      <c r="AD229" s="29"/>
      <c r="AE229" s="30"/>
      <c r="AF229" s="29"/>
      <c r="AG229" s="30"/>
      <c r="AH229" s="29"/>
      <c r="AI229" s="30"/>
      <c r="AJ229" s="29"/>
    </row>
    <row r="230" spans="1:39" s="8" customFormat="1" ht="45" customHeight="1">
      <c r="A230" s="74" t="s">
        <v>267</v>
      </c>
      <c r="B230" s="83" t="s">
        <v>476</v>
      </c>
      <c r="C230" s="72" t="s">
        <v>162</v>
      </c>
      <c r="D230" s="69"/>
      <c r="E230" s="76"/>
      <c r="F230" s="73">
        <v>2.79</v>
      </c>
      <c r="G230" s="160" t="s">
        <v>488</v>
      </c>
      <c r="H230" s="93"/>
      <c r="AA230" s="32">
        <v>2196</v>
      </c>
      <c r="AB230" s="70" t="str">
        <f t="shared" si="9"/>
        <v/>
      </c>
      <c r="AC230" s="30"/>
      <c r="AD230" s="29"/>
      <c r="AE230" s="30"/>
      <c r="AF230" s="29"/>
      <c r="AG230" s="30"/>
      <c r="AH230" s="29"/>
      <c r="AI230" s="30"/>
      <c r="AJ230" s="29"/>
    </row>
    <row r="231" spans="1:39" s="8" customFormat="1" ht="45" customHeight="1">
      <c r="A231" s="86" t="s">
        <v>168</v>
      </c>
      <c r="B231" s="79" t="s">
        <v>169</v>
      </c>
      <c r="C231" s="72" t="s">
        <v>81</v>
      </c>
      <c r="D231" s="69"/>
      <c r="E231" s="76"/>
      <c r="F231" s="73">
        <v>2.79</v>
      </c>
      <c r="G231" s="153" t="s">
        <v>480</v>
      </c>
      <c r="H231" s="94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2">
        <v>2164</v>
      </c>
      <c r="AB231" s="70" t="str">
        <f t="shared" si="9"/>
        <v/>
      </c>
      <c r="AC231" s="30"/>
      <c r="AD231" s="29"/>
      <c r="AE231" s="30"/>
      <c r="AF231" s="33"/>
      <c r="AG231" s="34"/>
      <c r="AH231" s="33"/>
      <c r="AI231" s="34"/>
      <c r="AJ231" s="33"/>
      <c r="AK231" s="31"/>
      <c r="AL231" s="31"/>
      <c r="AM231" s="31"/>
    </row>
    <row r="232" spans="1:39" s="8" customFormat="1" ht="45" customHeight="1">
      <c r="A232" s="74" t="s">
        <v>87</v>
      </c>
      <c r="B232" s="75" t="s">
        <v>12</v>
      </c>
      <c r="C232" s="72" t="s">
        <v>81</v>
      </c>
      <c r="D232" s="147"/>
      <c r="E232" s="76"/>
      <c r="F232" s="73">
        <v>2.79</v>
      </c>
      <c r="G232" s="153" t="s">
        <v>480</v>
      </c>
      <c r="H232" s="93"/>
      <c r="AA232" s="32">
        <v>1292</v>
      </c>
      <c r="AB232" s="70" t="str">
        <f t="shared" si="9"/>
        <v/>
      </c>
      <c r="AC232" s="30"/>
      <c r="AD232" s="29"/>
      <c r="AE232" s="30"/>
      <c r="AF232" s="29"/>
      <c r="AG232" s="30"/>
      <c r="AH232" s="29"/>
      <c r="AI232" s="30"/>
      <c r="AJ232" s="29"/>
    </row>
    <row r="233" spans="1:39" s="8" customFormat="1" ht="45" customHeight="1">
      <c r="A233" s="74" t="s">
        <v>204</v>
      </c>
      <c r="B233" s="83" t="s">
        <v>205</v>
      </c>
      <c r="C233" s="72" t="s">
        <v>81</v>
      </c>
      <c r="D233" s="69"/>
      <c r="E233" s="76"/>
      <c r="F233" s="73">
        <v>2.79</v>
      </c>
      <c r="G233" s="153" t="s">
        <v>480</v>
      </c>
      <c r="H233" s="93"/>
      <c r="AA233" s="32">
        <v>2206</v>
      </c>
      <c r="AB233" s="70" t="str">
        <f t="shared" si="9"/>
        <v/>
      </c>
      <c r="AC233" s="30"/>
      <c r="AD233" s="29"/>
      <c r="AE233" s="30"/>
      <c r="AF233" s="29"/>
      <c r="AG233" s="30"/>
      <c r="AH233" s="29"/>
      <c r="AI233" s="30"/>
      <c r="AJ233" s="29"/>
    </row>
    <row r="234" spans="1:39" s="8" customFormat="1" ht="45" customHeight="1">
      <c r="A234" s="86" t="s">
        <v>141</v>
      </c>
      <c r="B234" s="79" t="s">
        <v>142</v>
      </c>
      <c r="C234" s="72" t="s">
        <v>81</v>
      </c>
      <c r="D234" s="69"/>
      <c r="E234" s="76"/>
      <c r="F234" s="73">
        <v>2.79</v>
      </c>
      <c r="G234" s="153" t="s">
        <v>479</v>
      </c>
      <c r="H234" s="93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2">
        <v>2165</v>
      </c>
      <c r="AB234" s="70" t="str">
        <f t="shared" si="9"/>
        <v/>
      </c>
      <c r="AC234" s="30"/>
      <c r="AD234" s="29"/>
      <c r="AE234" s="30"/>
      <c r="AF234" s="29"/>
      <c r="AG234" s="30"/>
      <c r="AH234" s="29"/>
      <c r="AI234" s="30"/>
      <c r="AJ234" s="29"/>
      <c r="AK234" s="31"/>
      <c r="AL234" s="31"/>
      <c r="AM234" s="31"/>
    </row>
    <row r="235" spans="1:39" s="8" customFormat="1" ht="45" customHeight="1">
      <c r="A235" s="75" t="s">
        <v>423</v>
      </c>
      <c r="B235" s="105" t="s">
        <v>425</v>
      </c>
      <c r="C235" s="72" t="s">
        <v>424</v>
      </c>
      <c r="D235" s="69"/>
      <c r="E235" s="76"/>
      <c r="F235" s="73">
        <v>2.79</v>
      </c>
      <c r="G235" s="153" t="s">
        <v>479</v>
      </c>
      <c r="H235" s="94"/>
      <c r="J235" s="67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32">
        <v>3190</v>
      </c>
      <c r="AB235" s="70" t="str">
        <f t="shared" si="9"/>
        <v/>
      </c>
      <c r="AC235" s="51"/>
      <c r="AD235" s="52"/>
      <c r="AE235" s="51"/>
      <c r="AF235" s="29"/>
      <c r="AG235" s="30"/>
      <c r="AH235" s="29"/>
      <c r="AI235" s="30"/>
      <c r="AJ235" s="29"/>
      <c r="AK235" s="31"/>
      <c r="AL235" s="31"/>
      <c r="AM235" s="31"/>
    </row>
    <row r="236" spans="1:39" s="8" customFormat="1" ht="45" customHeight="1">
      <c r="A236" s="74" t="s">
        <v>467</v>
      </c>
      <c r="B236" s="75" t="s">
        <v>474</v>
      </c>
      <c r="C236" s="72" t="s">
        <v>268</v>
      </c>
      <c r="D236" s="69"/>
      <c r="E236" s="76"/>
      <c r="F236" s="73">
        <v>2.79</v>
      </c>
      <c r="G236" s="160" t="s">
        <v>488</v>
      </c>
      <c r="H236" s="93"/>
      <c r="AA236" s="32">
        <v>2423</v>
      </c>
      <c r="AB236" s="70" t="str">
        <f t="shared" si="9"/>
        <v/>
      </c>
      <c r="AC236" s="30"/>
      <c r="AD236" s="29"/>
      <c r="AE236" s="30"/>
      <c r="AF236" s="29"/>
      <c r="AG236" s="30"/>
      <c r="AH236" s="29"/>
      <c r="AI236" s="30"/>
      <c r="AJ236" s="29"/>
    </row>
    <row r="237" spans="1:39" s="8" customFormat="1" ht="45" customHeight="1">
      <c r="A237" s="74" t="s">
        <v>96</v>
      </c>
      <c r="B237" s="75" t="s">
        <v>97</v>
      </c>
      <c r="C237" s="72" t="s">
        <v>81</v>
      </c>
      <c r="D237" s="69"/>
      <c r="E237" s="76"/>
      <c r="F237" s="73">
        <v>2.79</v>
      </c>
      <c r="G237" s="153" t="s">
        <v>479</v>
      </c>
      <c r="H237" s="94"/>
      <c r="AA237" s="32">
        <v>1284</v>
      </c>
      <c r="AB237" s="70" t="str">
        <f t="shared" si="9"/>
        <v/>
      </c>
      <c r="AC237" s="30"/>
      <c r="AD237" s="29"/>
      <c r="AE237" s="30"/>
      <c r="AF237" s="29"/>
      <c r="AG237" s="30"/>
      <c r="AH237" s="29"/>
      <c r="AI237" s="30"/>
      <c r="AJ237" s="29"/>
    </row>
    <row r="238" spans="1:39" s="8" customFormat="1" ht="45" customHeight="1">
      <c r="A238" s="75" t="s">
        <v>170</v>
      </c>
      <c r="B238" s="105" t="s">
        <v>171</v>
      </c>
      <c r="C238" s="72" t="s">
        <v>162</v>
      </c>
      <c r="D238" s="69"/>
      <c r="E238" s="76"/>
      <c r="F238" s="73">
        <v>2.79</v>
      </c>
      <c r="G238" s="153" t="s">
        <v>479</v>
      </c>
      <c r="H238" s="93"/>
      <c r="J238" s="67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32">
        <v>1934</v>
      </c>
      <c r="AB238" s="70" t="str">
        <f t="shared" si="9"/>
        <v/>
      </c>
      <c r="AC238" s="51"/>
      <c r="AD238" s="52"/>
      <c r="AE238" s="51"/>
      <c r="AF238" s="29"/>
      <c r="AG238" s="30"/>
      <c r="AH238" s="29"/>
      <c r="AI238" s="30"/>
      <c r="AJ238" s="29"/>
      <c r="AK238" s="31"/>
      <c r="AL238" s="31"/>
      <c r="AM238" s="31"/>
    </row>
    <row r="239" spans="1:39" s="8" customFormat="1" ht="45" customHeight="1">
      <c r="A239" s="75" t="s">
        <v>468</v>
      </c>
      <c r="B239" s="105" t="s">
        <v>477</v>
      </c>
      <c r="C239" s="72" t="s">
        <v>143</v>
      </c>
      <c r="D239" s="69"/>
      <c r="E239" s="76"/>
      <c r="F239" s="73">
        <v>2.79</v>
      </c>
      <c r="G239" s="160" t="s">
        <v>488</v>
      </c>
      <c r="H239" s="93"/>
      <c r="J239" s="67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32">
        <v>3113</v>
      </c>
      <c r="AB239" s="70" t="str">
        <f t="shared" si="9"/>
        <v/>
      </c>
      <c r="AC239" s="51"/>
      <c r="AD239" s="52"/>
      <c r="AE239" s="51"/>
      <c r="AF239" s="29"/>
      <c r="AG239" s="30"/>
      <c r="AH239" s="29"/>
      <c r="AI239" s="30"/>
      <c r="AJ239" s="29"/>
      <c r="AK239" s="31"/>
      <c r="AL239" s="31"/>
      <c r="AM239" s="31"/>
    </row>
    <row r="240" spans="1:39" s="8" customFormat="1" ht="45" customHeight="1">
      <c r="A240" s="74" t="s">
        <v>131</v>
      </c>
      <c r="B240" s="75" t="s">
        <v>132</v>
      </c>
      <c r="C240" s="72" t="s">
        <v>48</v>
      </c>
      <c r="D240" s="69"/>
      <c r="E240" s="76"/>
      <c r="F240" s="73">
        <v>2.4900000000000002</v>
      </c>
      <c r="G240" s="153" t="s">
        <v>490</v>
      </c>
      <c r="H240" s="93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32">
        <v>1975</v>
      </c>
      <c r="AB240" s="70" t="str">
        <f t="shared" si="9"/>
        <v/>
      </c>
      <c r="AC240" s="51"/>
      <c r="AD240" s="52"/>
      <c r="AE240" s="51"/>
      <c r="AF240" s="29"/>
      <c r="AG240" s="30"/>
      <c r="AH240" s="29"/>
      <c r="AI240" s="30"/>
      <c r="AJ240" s="29"/>
      <c r="AK240" s="64"/>
      <c r="AL240" s="65"/>
    </row>
    <row r="241" spans="1:39" s="8" customFormat="1" ht="45" customHeight="1">
      <c r="A241" s="74" t="s">
        <v>108</v>
      </c>
      <c r="B241" s="75" t="s">
        <v>121</v>
      </c>
      <c r="C241" s="72" t="s">
        <v>48</v>
      </c>
      <c r="D241" s="69"/>
      <c r="E241" s="76"/>
      <c r="F241" s="73">
        <v>2.4900000000000002</v>
      </c>
      <c r="G241" s="153" t="s">
        <v>490</v>
      </c>
      <c r="H241" s="93"/>
      <c r="AA241" s="32">
        <v>1828</v>
      </c>
      <c r="AB241" s="70" t="str">
        <f t="shared" si="9"/>
        <v/>
      </c>
      <c r="AC241" s="30"/>
      <c r="AD241" s="29"/>
      <c r="AE241" s="30"/>
      <c r="AF241" s="29"/>
      <c r="AG241" s="30"/>
      <c r="AH241" s="29"/>
      <c r="AI241" s="30"/>
      <c r="AJ241" s="29"/>
      <c r="AM241" s="65"/>
    </row>
    <row r="242" spans="1:39" s="8" customFormat="1" ht="45" customHeight="1">
      <c r="A242" s="74" t="s">
        <v>109</v>
      </c>
      <c r="B242" s="75" t="s">
        <v>133</v>
      </c>
      <c r="C242" s="72" t="s">
        <v>48</v>
      </c>
      <c r="D242" s="69"/>
      <c r="E242" s="76"/>
      <c r="F242" s="73">
        <v>2.4900000000000002</v>
      </c>
      <c r="G242" s="153" t="s">
        <v>490</v>
      </c>
      <c r="H242" s="93"/>
      <c r="AA242" s="32">
        <v>1829</v>
      </c>
      <c r="AB242" s="70" t="str">
        <f t="shared" si="9"/>
        <v/>
      </c>
      <c r="AC242" s="30"/>
      <c r="AD242" s="29"/>
      <c r="AE242" s="30"/>
      <c r="AF242" s="29"/>
      <c r="AG242" s="30"/>
      <c r="AH242" s="29"/>
      <c r="AI242" s="30"/>
      <c r="AJ242" s="29"/>
      <c r="AM242" s="65"/>
    </row>
    <row r="243" spans="1:39" s="8" customFormat="1" ht="45" customHeight="1">
      <c r="A243" s="78" t="s">
        <v>113</v>
      </c>
      <c r="B243" s="98" t="s">
        <v>122</v>
      </c>
      <c r="C243" s="72" t="s">
        <v>48</v>
      </c>
      <c r="D243" s="82"/>
      <c r="E243" s="76"/>
      <c r="F243" s="73">
        <v>2.79</v>
      </c>
      <c r="G243" s="153" t="s">
        <v>489</v>
      </c>
      <c r="H243" s="93"/>
      <c r="AA243" s="32">
        <v>1825</v>
      </c>
      <c r="AB243" s="70" t="str">
        <f t="shared" si="9"/>
        <v/>
      </c>
      <c r="AC243" s="30"/>
      <c r="AD243" s="29"/>
      <c r="AE243" s="30"/>
      <c r="AF243" s="52"/>
      <c r="AG243" s="51"/>
      <c r="AH243" s="52"/>
      <c r="AI243" s="51"/>
      <c r="AJ243" s="52"/>
      <c r="AM243" s="65"/>
    </row>
    <row r="244" spans="1:39" s="62" customFormat="1" ht="45" customHeight="1">
      <c r="A244" s="78" t="s">
        <v>129</v>
      </c>
      <c r="B244" s="98" t="s">
        <v>122</v>
      </c>
      <c r="C244" s="72" t="s">
        <v>48</v>
      </c>
      <c r="D244" s="69"/>
      <c r="E244" s="76"/>
      <c r="F244" s="73">
        <v>2.79</v>
      </c>
      <c r="G244" s="153" t="s">
        <v>489</v>
      </c>
      <c r="H244" s="93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32">
        <v>1971</v>
      </c>
      <c r="AB244" s="70" t="str">
        <f t="shared" si="9"/>
        <v/>
      </c>
      <c r="AC244" s="30"/>
      <c r="AD244" s="29"/>
      <c r="AE244" s="30"/>
      <c r="AF244" s="29"/>
      <c r="AG244" s="30"/>
      <c r="AH244" s="29"/>
      <c r="AI244" s="30"/>
      <c r="AJ244" s="29"/>
      <c r="AK244" s="8"/>
      <c r="AL244" s="8"/>
      <c r="AM244" s="8"/>
    </row>
    <row r="245" spans="1:39" s="8" customFormat="1" ht="45" customHeight="1">
      <c r="A245" s="78" t="s">
        <v>114</v>
      </c>
      <c r="B245" s="98" t="s">
        <v>122</v>
      </c>
      <c r="C245" s="72" t="s">
        <v>48</v>
      </c>
      <c r="D245" s="82"/>
      <c r="E245" s="76"/>
      <c r="F245" s="73">
        <v>2.79</v>
      </c>
      <c r="G245" s="153" t="s">
        <v>489</v>
      </c>
      <c r="H245" s="93"/>
      <c r="AA245" s="32">
        <v>1826</v>
      </c>
      <c r="AB245" s="70" t="str">
        <f t="shared" si="9"/>
        <v/>
      </c>
      <c r="AC245" s="30"/>
      <c r="AD245" s="29"/>
      <c r="AE245" s="30"/>
      <c r="AF245" s="29"/>
      <c r="AG245" s="30"/>
      <c r="AH245" s="29"/>
      <c r="AI245" s="30"/>
      <c r="AJ245" s="29"/>
    </row>
    <row r="246" spans="1:39" s="8" customFormat="1" ht="45" customHeight="1">
      <c r="A246" s="78" t="s">
        <v>291</v>
      </c>
      <c r="B246" s="79" t="s">
        <v>316</v>
      </c>
      <c r="C246" s="80" t="s">
        <v>57</v>
      </c>
      <c r="D246" s="69"/>
      <c r="E246" s="76"/>
      <c r="F246" s="73">
        <v>2.79</v>
      </c>
      <c r="G246" s="153" t="s">
        <v>488</v>
      </c>
      <c r="H246" s="93"/>
      <c r="AA246" s="32">
        <v>3096</v>
      </c>
      <c r="AB246" s="70" t="str">
        <f t="shared" ref="AB246:AB263" si="10">IF(ISNUMBER(E246),E246,"")</f>
        <v/>
      </c>
      <c r="AC246" s="30"/>
      <c r="AD246" s="29"/>
      <c r="AE246" s="30"/>
      <c r="AF246" s="29"/>
      <c r="AG246" s="30"/>
      <c r="AH246" s="29"/>
      <c r="AI246" s="30"/>
      <c r="AJ246" s="29"/>
      <c r="AL246" s="62"/>
    </row>
    <row r="247" spans="1:39" s="8" customFormat="1" ht="45" customHeight="1">
      <c r="A247" s="78" t="s">
        <v>292</v>
      </c>
      <c r="B247" s="98" t="s">
        <v>315</v>
      </c>
      <c r="C247" s="80" t="s">
        <v>57</v>
      </c>
      <c r="D247" s="69"/>
      <c r="E247" s="76"/>
      <c r="F247" s="73">
        <v>2.79</v>
      </c>
      <c r="G247" s="153" t="s">
        <v>488</v>
      </c>
      <c r="H247" s="93"/>
      <c r="AA247" s="32">
        <v>3097</v>
      </c>
      <c r="AB247" s="70" t="str">
        <f t="shared" si="10"/>
        <v/>
      </c>
      <c r="AC247" s="30"/>
      <c r="AD247" s="29"/>
      <c r="AE247" s="30"/>
      <c r="AF247" s="29"/>
      <c r="AG247" s="30"/>
      <c r="AH247" s="29"/>
      <c r="AI247" s="30"/>
      <c r="AJ247" s="29"/>
      <c r="AL247" s="62"/>
    </row>
    <row r="248" spans="1:39" s="8" customFormat="1" ht="45" customHeight="1">
      <c r="A248" s="78" t="s">
        <v>197</v>
      </c>
      <c r="B248" s="79" t="s">
        <v>198</v>
      </c>
      <c r="C248" s="72" t="s">
        <v>80</v>
      </c>
      <c r="D248" s="82"/>
      <c r="E248" s="76"/>
      <c r="F248" s="73">
        <v>2.79</v>
      </c>
      <c r="G248" s="153" t="s">
        <v>489</v>
      </c>
      <c r="H248" s="93"/>
      <c r="AA248" s="32">
        <v>2477</v>
      </c>
      <c r="AB248" s="70" t="str">
        <f t="shared" si="10"/>
        <v/>
      </c>
      <c r="AC248" s="30"/>
      <c r="AD248" s="29"/>
      <c r="AE248" s="30"/>
      <c r="AF248" s="29"/>
      <c r="AG248" s="30"/>
      <c r="AH248" s="29"/>
      <c r="AI248" s="30"/>
      <c r="AJ248" s="29"/>
      <c r="AL248" s="62"/>
    </row>
    <row r="249" spans="1:39" s="8" customFormat="1" ht="45" customHeight="1">
      <c r="A249" s="78" t="s">
        <v>211</v>
      </c>
      <c r="B249" s="79" t="s">
        <v>212</v>
      </c>
      <c r="C249" s="72" t="s">
        <v>80</v>
      </c>
      <c r="D249" s="69"/>
      <c r="E249" s="76"/>
      <c r="F249" s="73">
        <v>2.79</v>
      </c>
      <c r="G249" s="153" t="s">
        <v>489</v>
      </c>
      <c r="H249" s="93"/>
      <c r="AA249" s="32">
        <v>2478</v>
      </c>
      <c r="AB249" s="70" t="str">
        <f t="shared" si="10"/>
        <v/>
      </c>
      <c r="AC249" s="30"/>
      <c r="AD249" s="29"/>
      <c r="AE249" s="30"/>
      <c r="AF249" s="29"/>
      <c r="AG249" s="30"/>
      <c r="AH249" s="29"/>
      <c r="AI249" s="30"/>
      <c r="AJ249" s="29"/>
      <c r="AL249" s="62"/>
    </row>
    <row r="250" spans="1:39" s="8" customFormat="1" ht="45" customHeight="1">
      <c r="A250" s="78" t="s">
        <v>199</v>
      </c>
      <c r="B250" s="79" t="s">
        <v>200</v>
      </c>
      <c r="C250" s="72" t="s">
        <v>80</v>
      </c>
      <c r="D250" s="82"/>
      <c r="E250" s="76"/>
      <c r="F250" s="73">
        <v>2.79</v>
      </c>
      <c r="G250" s="153" t="s">
        <v>489</v>
      </c>
      <c r="H250" s="93"/>
      <c r="AA250" s="32">
        <v>2479</v>
      </c>
      <c r="AB250" s="70" t="str">
        <f t="shared" si="10"/>
        <v/>
      </c>
      <c r="AC250" s="30"/>
      <c r="AD250" s="29"/>
      <c r="AE250" s="30"/>
      <c r="AF250" s="29"/>
      <c r="AG250" s="30"/>
      <c r="AH250" s="29"/>
      <c r="AI250" s="30"/>
      <c r="AJ250" s="29"/>
      <c r="AL250" s="62"/>
    </row>
    <row r="251" spans="1:39" s="8" customFormat="1" ht="45" customHeight="1">
      <c r="A251" s="78" t="s">
        <v>134</v>
      </c>
      <c r="B251" s="98" t="s">
        <v>135</v>
      </c>
      <c r="C251" s="72" t="s">
        <v>48</v>
      </c>
      <c r="D251" s="82"/>
      <c r="E251" s="76"/>
      <c r="F251" s="73">
        <v>2.79</v>
      </c>
      <c r="G251" s="153" t="s">
        <v>489</v>
      </c>
      <c r="H251" s="93"/>
      <c r="AA251" s="32">
        <v>2077</v>
      </c>
      <c r="AB251" s="70" t="str">
        <f t="shared" si="10"/>
        <v/>
      </c>
      <c r="AC251" s="30"/>
      <c r="AD251" s="29"/>
      <c r="AE251" s="30"/>
      <c r="AF251" s="33"/>
      <c r="AG251" s="34"/>
      <c r="AH251" s="33"/>
      <c r="AI251" s="34"/>
      <c r="AJ251" s="33"/>
    </row>
    <row r="252" spans="1:39" s="8" customFormat="1" ht="45" customHeight="1">
      <c r="A252" s="78" t="s">
        <v>223</v>
      </c>
      <c r="B252" s="79" t="s">
        <v>224</v>
      </c>
      <c r="C252" s="80" t="s">
        <v>57</v>
      </c>
      <c r="D252" s="69"/>
      <c r="E252" s="76"/>
      <c r="F252" s="73">
        <v>2.79</v>
      </c>
      <c r="G252" s="153" t="s">
        <v>488</v>
      </c>
      <c r="H252" s="93"/>
      <c r="AA252" s="32">
        <v>2644</v>
      </c>
      <c r="AB252" s="70" t="str">
        <f t="shared" si="10"/>
        <v/>
      </c>
      <c r="AC252" s="30"/>
      <c r="AD252" s="29"/>
      <c r="AE252" s="30"/>
      <c r="AF252" s="29"/>
      <c r="AG252" s="30"/>
      <c r="AH252" s="29"/>
      <c r="AI252" s="30"/>
      <c r="AJ252" s="29"/>
      <c r="AL252" s="62"/>
    </row>
    <row r="253" spans="1:39" s="8" customFormat="1" ht="45" customHeight="1">
      <c r="A253" s="78" t="s">
        <v>201</v>
      </c>
      <c r="B253" s="79" t="s">
        <v>225</v>
      </c>
      <c r="C253" s="80" t="s">
        <v>57</v>
      </c>
      <c r="D253" s="69"/>
      <c r="E253" s="76"/>
      <c r="F253" s="73">
        <v>2.79</v>
      </c>
      <c r="G253" s="153" t="s">
        <v>488</v>
      </c>
      <c r="H253" s="93"/>
      <c r="AA253" s="32">
        <v>2476</v>
      </c>
      <c r="AB253" s="70" t="str">
        <f t="shared" si="10"/>
        <v/>
      </c>
      <c r="AC253" s="30"/>
      <c r="AD253" s="29"/>
      <c r="AE253" s="30"/>
      <c r="AF253" s="29"/>
      <c r="AG253" s="30"/>
      <c r="AH253" s="29"/>
      <c r="AI253" s="30"/>
      <c r="AJ253" s="29"/>
      <c r="AL253" s="62"/>
    </row>
    <row r="254" spans="1:39" s="8" customFormat="1" ht="45" customHeight="1">
      <c r="A254" s="78" t="s">
        <v>226</v>
      </c>
      <c r="B254" s="79" t="s">
        <v>227</v>
      </c>
      <c r="C254" s="80" t="s">
        <v>57</v>
      </c>
      <c r="D254" s="69"/>
      <c r="E254" s="76"/>
      <c r="F254" s="73">
        <v>2.79</v>
      </c>
      <c r="G254" s="153" t="s">
        <v>488</v>
      </c>
      <c r="H254" s="93"/>
      <c r="AA254" s="32">
        <v>2645</v>
      </c>
      <c r="AB254" s="70" t="str">
        <f t="shared" si="10"/>
        <v/>
      </c>
      <c r="AC254" s="30"/>
      <c r="AD254" s="29"/>
      <c r="AE254" s="30"/>
      <c r="AF254" s="29"/>
      <c r="AG254" s="30"/>
      <c r="AH254" s="29"/>
      <c r="AI254" s="30"/>
      <c r="AJ254" s="29"/>
      <c r="AL254" s="62"/>
    </row>
    <row r="255" spans="1:39" s="8" customFormat="1" ht="45" customHeight="1">
      <c r="A255" s="78" t="s">
        <v>408</v>
      </c>
      <c r="B255" s="79" t="s">
        <v>409</v>
      </c>
      <c r="C255" s="80" t="s">
        <v>57</v>
      </c>
      <c r="D255" s="69"/>
      <c r="E255" s="76"/>
      <c r="F255" s="73">
        <v>2.79</v>
      </c>
      <c r="G255" s="153" t="s">
        <v>488</v>
      </c>
      <c r="H255" s="93"/>
      <c r="AA255" s="32">
        <v>3281</v>
      </c>
      <c r="AB255" s="70" t="str">
        <f t="shared" si="10"/>
        <v/>
      </c>
      <c r="AC255" s="30"/>
      <c r="AD255" s="29"/>
      <c r="AE255" s="30"/>
      <c r="AF255" s="29"/>
      <c r="AG255" s="30"/>
      <c r="AH255" s="29"/>
      <c r="AI255" s="30"/>
      <c r="AJ255" s="29"/>
      <c r="AL255" s="62"/>
    </row>
    <row r="256" spans="1:39" s="8" customFormat="1" ht="45" customHeight="1">
      <c r="A256" s="78" t="s">
        <v>175</v>
      </c>
      <c r="B256" s="101" t="s">
        <v>15</v>
      </c>
      <c r="C256" s="80" t="s">
        <v>57</v>
      </c>
      <c r="D256" s="129"/>
      <c r="E256" s="76"/>
      <c r="F256" s="73">
        <v>2.4900000000000002</v>
      </c>
      <c r="G256" s="153" t="s">
        <v>490</v>
      </c>
      <c r="H256" s="93"/>
      <c r="AA256" s="32">
        <v>2327</v>
      </c>
      <c r="AB256" s="70" t="str">
        <f t="shared" si="10"/>
        <v/>
      </c>
      <c r="AC256" s="30"/>
      <c r="AD256" s="29"/>
      <c r="AE256" s="30"/>
      <c r="AF256" s="33"/>
      <c r="AG256" s="34"/>
      <c r="AH256" s="33"/>
      <c r="AI256" s="34"/>
      <c r="AJ256" s="33"/>
    </row>
    <row r="257" spans="1:39" s="8" customFormat="1" ht="45" customHeight="1">
      <c r="A257" s="78" t="s">
        <v>176</v>
      </c>
      <c r="B257" s="101" t="s">
        <v>76</v>
      </c>
      <c r="C257" s="80" t="s">
        <v>57</v>
      </c>
      <c r="D257" s="129"/>
      <c r="E257" s="76"/>
      <c r="F257" s="73">
        <v>2.4900000000000002</v>
      </c>
      <c r="G257" s="153" t="s">
        <v>490</v>
      </c>
      <c r="H257" s="93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35">
        <v>2328</v>
      </c>
      <c r="AB257" s="70" t="str">
        <f t="shared" si="10"/>
        <v/>
      </c>
      <c r="AC257" s="34"/>
      <c r="AD257" s="33"/>
      <c r="AE257" s="34"/>
      <c r="AF257" s="33"/>
      <c r="AG257" s="34"/>
      <c r="AH257" s="33"/>
      <c r="AI257" s="34"/>
      <c r="AJ257" s="33"/>
      <c r="AM257" s="65"/>
    </row>
    <row r="258" spans="1:39" s="8" customFormat="1" ht="45" customHeight="1">
      <c r="A258" s="78" t="s">
        <v>177</v>
      </c>
      <c r="B258" s="85" t="s">
        <v>16</v>
      </c>
      <c r="C258" s="80" t="s">
        <v>57</v>
      </c>
      <c r="D258" s="129"/>
      <c r="E258" s="76"/>
      <c r="F258" s="73">
        <v>2.4900000000000002</v>
      </c>
      <c r="G258" s="153" t="s">
        <v>490</v>
      </c>
      <c r="H258" s="93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35">
        <v>1400</v>
      </c>
      <c r="AB258" s="70" t="str">
        <f t="shared" si="10"/>
        <v/>
      </c>
      <c r="AC258" s="34"/>
      <c r="AD258" s="33"/>
      <c r="AE258" s="34"/>
      <c r="AF258" s="33"/>
      <c r="AG258" s="34"/>
      <c r="AH258" s="33"/>
      <c r="AI258" s="34"/>
      <c r="AJ258" s="33"/>
      <c r="AM258" s="65"/>
    </row>
    <row r="259" spans="1:39" s="8" customFormat="1" ht="45" customHeight="1">
      <c r="A259" s="78" t="s">
        <v>348</v>
      </c>
      <c r="B259" s="98" t="s">
        <v>349</v>
      </c>
      <c r="C259" s="72" t="s">
        <v>48</v>
      </c>
      <c r="D259" s="129"/>
      <c r="E259" s="76"/>
      <c r="F259" s="73">
        <v>2.79</v>
      </c>
      <c r="G259" s="153" t="s">
        <v>479</v>
      </c>
      <c r="H259" s="93"/>
      <c r="AA259" s="32">
        <v>3162</v>
      </c>
      <c r="AB259" s="70" t="str">
        <f t="shared" si="10"/>
        <v/>
      </c>
      <c r="AC259" s="30"/>
      <c r="AD259" s="29"/>
      <c r="AE259" s="30"/>
      <c r="AF259" s="29"/>
      <c r="AG259" s="30"/>
      <c r="AH259" s="29"/>
      <c r="AI259" s="30"/>
      <c r="AJ259" s="29"/>
    </row>
    <row r="260" spans="1:39" s="8" customFormat="1" ht="45" customHeight="1">
      <c r="A260" s="78" t="s">
        <v>350</v>
      </c>
      <c r="B260" s="98" t="s">
        <v>351</v>
      </c>
      <c r="C260" s="72" t="s">
        <v>48</v>
      </c>
      <c r="D260" s="129"/>
      <c r="E260" s="76"/>
      <c r="F260" s="73">
        <v>2.79</v>
      </c>
      <c r="G260" s="153" t="s">
        <v>479</v>
      </c>
      <c r="H260" s="93"/>
      <c r="AA260" s="32">
        <v>3163</v>
      </c>
      <c r="AB260" s="70" t="str">
        <f t="shared" si="10"/>
        <v/>
      </c>
      <c r="AC260" s="30"/>
      <c r="AD260" s="29"/>
      <c r="AE260" s="30"/>
      <c r="AF260" s="29"/>
      <c r="AG260" s="30"/>
      <c r="AH260" s="29"/>
      <c r="AI260" s="30"/>
      <c r="AJ260" s="29"/>
    </row>
    <row r="261" spans="1:39" s="8" customFormat="1" ht="45" customHeight="1">
      <c r="A261" s="78" t="s">
        <v>302</v>
      </c>
      <c r="B261" s="98" t="s">
        <v>306</v>
      </c>
      <c r="C261" s="72" t="s">
        <v>48</v>
      </c>
      <c r="D261" s="69"/>
      <c r="E261" s="76"/>
      <c r="F261" s="73">
        <v>2.79</v>
      </c>
      <c r="G261" s="153" t="s">
        <v>479</v>
      </c>
      <c r="H261" s="93"/>
      <c r="AA261" s="32">
        <v>3109</v>
      </c>
      <c r="AB261" s="70" t="str">
        <f t="shared" si="10"/>
        <v/>
      </c>
      <c r="AC261" s="30"/>
      <c r="AD261" s="29"/>
      <c r="AE261" s="30"/>
      <c r="AF261" s="29"/>
      <c r="AG261" s="30"/>
      <c r="AH261" s="29"/>
      <c r="AI261" s="30"/>
      <c r="AJ261" s="29"/>
    </row>
    <row r="262" spans="1:39" s="8" customFormat="1" ht="45" customHeight="1">
      <c r="A262" s="78" t="s">
        <v>301</v>
      </c>
      <c r="B262" s="98" t="s">
        <v>307</v>
      </c>
      <c r="C262" s="72" t="s">
        <v>48</v>
      </c>
      <c r="D262" s="129"/>
      <c r="E262" s="76"/>
      <c r="F262" s="73">
        <v>2.79</v>
      </c>
      <c r="G262" s="153" t="s">
        <v>479</v>
      </c>
      <c r="H262" s="93"/>
      <c r="AA262" s="32">
        <v>3107</v>
      </c>
      <c r="AB262" s="70" t="str">
        <f t="shared" si="10"/>
        <v/>
      </c>
      <c r="AC262" s="30"/>
      <c r="AD262" s="29"/>
      <c r="AE262" s="30"/>
      <c r="AF262" s="29"/>
      <c r="AG262" s="30"/>
      <c r="AH262" s="29"/>
      <c r="AI262" s="30"/>
      <c r="AJ262" s="29"/>
    </row>
    <row r="263" spans="1:39" s="8" customFormat="1" ht="45" customHeight="1">
      <c r="A263" s="78" t="s">
        <v>300</v>
      </c>
      <c r="B263" s="98" t="s">
        <v>37</v>
      </c>
      <c r="C263" s="72" t="s">
        <v>48</v>
      </c>
      <c r="D263" s="129"/>
      <c r="E263" s="76"/>
      <c r="F263" s="73">
        <v>2.79</v>
      </c>
      <c r="G263" s="153" t="s">
        <v>479</v>
      </c>
      <c r="H263" s="93"/>
      <c r="AA263" s="32">
        <v>3110</v>
      </c>
      <c r="AB263" s="70" t="str">
        <f t="shared" si="10"/>
        <v/>
      </c>
      <c r="AC263" s="30"/>
      <c r="AD263" s="29"/>
      <c r="AE263" s="30"/>
      <c r="AF263" s="29"/>
      <c r="AG263" s="30"/>
      <c r="AH263" s="29"/>
      <c r="AI263" s="30"/>
      <c r="AJ263" s="29"/>
    </row>
    <row r="264" spans="1:39" ht="15" customHeight="1">
      <c r="A264" s="24"/>
      <c r="B264" s="21"/>
      <c r="C264" s="22"/>
      <c r="D264" s="22"/>
      <c r="E264" s="22"/>
      <c r="F264" s="19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 s="53"/>
      <c r="AB264" s="54" t="str">
        <f>IF(ISNUMBER(#REF!),#REF!,"")</f>
        <v/>
      </c>
      <c r="AC264" s="55"/>
      <c r="AD264" s="56"/>
      <c r="AE264" s="55"/>
    </row>
    <row r="265" spans="1:39" ht="15" customHeight="1"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 s="53"/>
      <c r="AB265" s="54" t="str">
        <f>IF(ISNUMBER(#REF!),#REF!,"")</f>
        <v/>
      </c>
      <c r="AC265" s="55"/>
      <c r="AD265" s="56"/>
      <c r="AE265" s="55"/>
    </row>
    <row r="266" spans="1:39" ht="15" customHeight="1"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 s="53"/>
      <c r="AB266" s="54" t="str">
        <f>IF(ISNUMBER(#REF!),#REF!,"")</f>
        <v/>
      </c>
      <c r="AC266" s="55"/>
      <c r="AD266" s="56"/>
      <c r="AE266" s="55"/>
    </row>
    <row r="267" spans="1:39" ht="15" customHeight="1"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 s="53"/>
      <c r="AB267" s="54" t="str">
        <f>IF(ISNUMBER(#REF!),#REF!,"")</f>
        <v/>
      </c>
      <c r="AC267" s="55"/>
      <c r="AD267" s="56"/>
      <c r="AE267" s="55"/>
    </row>
    <row r="268" spans="1:39" ht="15" customHeight="1"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 s="53"/>
      <c r="AB268" s="54" t="str">
        <f>IF(ISNUMBER(#REF!),#REF!,"")</f>
        <v/>
      </c>
      <c r="AC268" s="55"/>
      <c r="AD268" s="56"/>
      <c r="AE268" s="55"/>
    </row>
    <row r="269" spans="1:39" ht="15" customHeight="1"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 s="53"/>
      <c r="AB269" s="54" t="str">
        <f>IF(ISNUMBER(#REF!),#REF!,"")</f>
        <v/>
      </c>
      <c r="AC269" s="55"/>
      <c r="AD269" s="56"/>
      <c r="AE269" s="55"/>
    </row>
    <row r="270" spans="1:39" ht="15" customHeight="1"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 s="53"/>
      <c r="AB270" s="54" t="str">
        <f>IF(ISNUMBER(#REF!),#REF!,"")</f>
        <v/>
      </c>
      <c r="AC270" s="55"/>
      <c r="AD270" s="56"/>
      <c r="AE270" s="55"/>
    </row>
    <row r="271" spans="1:39" ht="15" customHeight="1"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 s="53"/>
      <c r="AB271" s="54" t="str">
        <f>IF(ISNUMBER(#REF!),#REF!,"")</f>
        <v/>
      </c>
      <c r="AC271" s="55"/>
      <c r="AD271" s="56"/>
      <c r="AE271" s="55"/>
    </row>
    <row r="272" spans="1:39" ht="15" customHeight="1"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 s="53"/>
      <c r="AB272" s="54" t="str">
        <f>IF(ISNUMBER(#REF!),#REF!,"")</f>
        <v/>
      </c>
      <c r="AC272" s="55"/>
      <c r="AD272" s="56"/>
      <c r="AE272" s="55"/>
    </row>
    <row r="273" spans="9:31" ht="15" customHeight="1"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 s="53"/>
      <c r="AB273" s="54" t="str">
        <f>IF(ISNUMBER(#REF!),#REF!,"")</f>
        <v/>
      </c>
      <c r="AC273" s="55"/>
      <c r="AD273" s="56"/>
      <c r="AE273" s="55"/>
    </row>
    <row r="274" spans="9:31" ht="15" customHeight="1"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 s="53"/>
      <c r="AB274" s="54" t="str">
        <f>IF(ISNUMBER(#REF!),#REF!,"")</f>
        <v/>
      </c>
      <c r="AC274" s="55"/>
      <c r="AD274" s="56"/>
      <c r="AE274" s="55"/>
    </row>
    <row r="275" spans="9:31" ht="15" customHeight="1"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 s="53"/>
      <c r="AB275" s="54" t="str">
        <f>IF(ISNUMBER(#REF!),#REF!,"")</f>
        <v/>
      </c>
      <c r="AC275" s="55"/>
      <c r="AD275" s="56"/>
      <c r="AE275" s="55"/>
    </row>
    <row r="276" spans="9:31" ht="15" customHeight="1"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 s="53"/>
      <c r="AB276" s="54" t="str">
        <f>IF(ISNUMBER(#REF!),#REF!,"")</f>
        <v/>
      </c>
      <c r="AC276" s="55"/>
      <c r="AD276" s="56"/>
      <c r="AE276" s="55"/>
    </row>
    <row r="277" spans="9:31" ht="15" customHeight="1"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 s="53"/>
      <c r="AB277" s="54" t="str">
        <f>IF(ISNUMBER(#REF!),#REF!,"")</f>
        <v/>
      </c>
      <c r="AC277" s="55"/>
      <c r="AD277" s="56"/>
      <c r="AE277" s="55"/>
    </row>
    <row r="278" spans="9:31" ht="15" customHeight="1"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 s="53"/>
      <c r="AB278" s="54" t="str">
        <f>IF(ISNUMBER(#REF!),#REF!,"")</f>
        <v/>
      </c>
      <c r="AC278" s="55"/>
      <c r="AD278" s="56"/>
      <c r="AE278" s="55"/>
    </row>
    <row r="279" spans="9:31" ht="15" customHeight="1"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 s="53"/>
      <c r="AB279" s="54" t="str">
        <f>IF(ISNUMBER(#REF!),#REF!,"")</f>
        <v/>
      </c>
      <c r="AC279" s="55"/>
      <c r="AD279" s="56"/>
      <c r="AE279" s="55"/>
    </row>
    <row r="280" spans="9:31" ht="15" customHeight="1"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 s="53"/>
      <c r="AB280" s="54" t="str">
        <f>IF(ISNUMBER(#REF!),#REF!,"")</f>
        <v/>
      </c>
      <c r="AC280" s="55"/>
      <c r="AD280" s="56"/>
      <c r="AE280" s="55"/>
    </row>
    <row r="281" spans="9:31" ht="15" customHeight="1"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 s="53"/>
      <c r="AB281" s="54" t="str">
        <f>IF(ISNUMBER(#REF!),#REF!,"")</f>
        <v/>
      </c>
      <c r="AC281" s="55"/>
      <c r="AD281" s="56"/>
      <c r="AE281" s="55"/>
    </row>
    <row r="282" spans="9:31" ht="15" customHeight="1"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 s="53"/>
      <c r="AB282" s="54" t="str">
        <f>IF(ISNUMBER(#REF!),#REF!,"")</f>
        <v/>
      </c>
      <c r="AC282" s="55"/>
      <c r="AD282" s="56"/>
      <c r="AE282" s="55"/>
    </row>
    <row r="283" spans="9:31" ht="15" customHeight="1"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 s="53"/>
      <c r="AB283" s="54" t="str">
        <f>IF(ISNUMBER(#REF!),#REF!,"")</f>
        <v/>
      </c>
      <c r="AC283" s="55"/>
      <c r="AD283" s="56"/>
      <c r="AE283" s="55"/>
    </row>
    <row r="284" spans="9:31" ht="15" customHeight="1"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 s="53"/>
      <c r="AB284" s="54" t="str">
        <f>IF(ISNUMBER(#REF!),#REF!,"")</f>
        <v/>
      </c>
      <c r="AC284" s="55"/>
      <c r="AD284" s="56"/>
      <c r="AE284" s="55"/>
    </row>
    <row r="285" spans="9:31" ht="15" customHeight="1"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 s="53"/>
      <c r="AB285" s="54" t="str">
        <f>IF(ISNUMBER(#REF!),#REF!,"")</f>
        <v/>
      </c>
      <c r="AC285" s="55"/>
      <c r="AD285" s="56"/>
      <c r="AE285" s="55"/>
    </row>
    <row r="286" spans="9:31" ht="15" customHeight="1"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 s="53"/>
      <c r="AB286" s="54" t="str">
        <f>IF(ISNUMBER(#REF!),#REF!,"")</f>
        <v/>
      </c>
      <c r="AC286" s="55"/>
      <c r="AD286" s="56"/>
      <c r="AE286" s="55"/>
    </row>
    <row r="287" spans="9:31" ht="15" customHeight="1"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 s="53"/>
      <c r="AB287" s="54" t="str">
        <f>IF(ISNUMBER(#REF!),#REF!,"")</f>
        <v/>
      </c>
      <c r="AC287" s="55"/>
      <c r="AD287" s="56"/>
      <c r="AE287" s="55"/>
    </row>
    <row r="288" spans="9:31" ht="15" customHeight="1"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 s="53"/>
      <c r="AB288" s="54" t="str">
        <f>IF(ISNUMBER(#REF!),#REF!,"")</f>
        <v/>
      </c>
      <c r="AC288" s="55"/>
      <c r="AD288" s="56"/>
      <c r="AE288" s="55"/>
    </row>
    <row r="289" spans="9:31" ht="15" customHeight="1"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 s="53"/>
      <c r="AB289" s="54" t="str">
        <f>IF(ISNUMBER(#REF!),#REF!,"")</f>
        <v/>
      </c>
      <c r="AC289" s="55"/>
      <c r="AD289" s="56"/>
      <c r="AE289" s="55"/>
    </row>
    <row r="290" spans="9:31" ht="15" customHeight="1"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 s="53"/>
      <c r="AB290" s="54" t="str">
        <f>IF(ISNUMBER(#REF!),#REF!,"")</f>
        <v/>
      </c>
      <c r="AC290" s="55"/>
      <c r="AD290" s="56"/>
      <c r="AE290" s="55"/>
    </row>
    <row r="291" spans="9:31" ht="15" customHeight="1"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 s="53"/>
      <c r="AB291" s="54" t="str">
        <f>IF(ISNUMBER(#REF!),#REF!,"")</f>
        <v/>
      </c>
      <c r="AC291" s="55"/>
      <c r="AD291" s="56"/>
      <c r="AE291" s="55"/>
    </row>
    <row r="292" spans="9:31" ht="15" customHeight="1"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 s="53"/>
      <c r="AB292" s="54" t="str">
        <f>IF(ISNUMBER(#REF!),#REF!,"")</f>
        <v/>
      </c>
      <c r="AC292" s="55"/>
      <c r="AD292" s="56"/>
      <c r="AE292" s="55"/>
    </row>
    <row r="293" spans="9:31" ht="15" customHeight="1"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 s="53"/>
      <c r="AB293" s="54" t="str">
        <f>IF(ISNUMBER(#REF!),#REF!,"")</f>
        <v/>
      </c>
      <c r="AC293" s="55"/>
      <c r="AD293" s="56"/>
      <c r="AE293" s="55"/>
    </row>
    <row r="294" spans="9:31" ht="15" customHeight="1"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 s="53"/>
      <c r="AB294" s="54" t="str">
        <f>IF(ISNUMBER(#REF!),#REF!,"")</f>
        <v/>
      </c>
      <c r="AC294" s="55"/>
      <c r="AD294" s="56"/>
      <c r="AE294" s="55"/>
    </row>
    <row r="295" spans="9:31" ht="15" customHeight="1"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 s="53"/>
      <c r="AB295" s="54" t="str">
        <f>IF(ISNUMBER(#REF!),#REF!,"")</f>
        <v/>
      </c>
      <c r="AC295" s="55"/>
      <c r="AD295" s="56"/>
      <c r="AE295" s="55"/>
    </row>
    <row r="296" spans="9:31" ht="15" customHeight="1"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 s="53"/>
      <c r="AB296" s="54" t="str">
        <f>IF(ISNUMBER(#REF!),#REF!,"")</f>
        <v/>
      </c>
      <c r="AC296" s="55"/>
      <c r="AD296" s="56"/>
      <c r="AE296" s="55"/>
    </row>
    <row r="297" spans="9:31" ht="15" customHeight="1"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 s="53"/>
      <c r="AB297" s="54" t="str">
        <f>IF(ISNUMBER(#REF!),#REF!,"")</f>
        <v/>
      </c>
      <c r="AC297" s="55"/>
      <c r="AD297" s="56"/>
      <c r="AE297" s="55"/>
    </row>
    <row r="298" spans="9:31" ht="15" customHeight="1"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 s="53"/>
      <c r="AB298" s="54" t="str">
        <f>IF(ISNUMBER(#REF!),#REF!,"")</f>
        <v/>
      </c>
      <c r="AC298" s="55"/>
      <c r="AD298" s="56"/>
      <c r="AE298" s="55"/>
    </row>
    <row r="299" spans="9:31" ht="15" customHeight="1"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 s="53"/>
      <c r="AB299" s="54" t="str">
        <f>IF(ISNUMBER(#REF!),#REF!,"")</f>
        <v/>
      </c>
      <c r="AC299" s="55"/>
      <c r="AD299" s="56"/>
      <c r="AE299" s="55"/>
    </row>
    <row r="300" spans="9:31" ht="15" customHeight="1"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 s="53"/>
      <c r="AB300" s="54" t="str">
        <f>IF(ISNUMBER(#REF!),#REF!,"")</f>
        <v/>
      </c>
      <c r="AC300" s="55"/>
      <c r="AD300" s="56"/>
      <c r="AE300" s="55"/>
    </row>
    <row r="301" spans="9:31" ht="15" customHeight="1"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 s="53"/>
      <c r="AB301" s="54" t="str">
        <f>IF(ISNUMBER(#REF!),#REF!,"")</f>
        <v/>
      </c>
      <c r="AC301" s="55"/>
      <c r="AD301" s="56"/>
      <c r="AE301" s="55"/>
    </row>
    <row r="302" spans="9:31" ht="15" customHeight="1"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 s="53"/>
      <c r="AB302" s="54" t="str">
        <f>IF(ISNUMBER(#REF!),#REF!,"")</f>
        <v/>
      </c>
      <c r="AC302" s="55"/>
      <c r="AD302" s="56"/>
      <c r="AE302" s="55"/>
    </row>
    <row r="303" spans="9:31" ht="15" customHeight="1"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 s="53"/>
      <c r="AB303" s="54" t="str">
        <f>IF(ISNUMBER(#REF!),#REF!,"")</f>
        <v/>
      </c>
      <c r="AC303" s="55"/>
      <c r="AD303" s="56"/>
      <c r="AE303" s="55"/>
    </row>
    <row r="304" spans="9:31" ht="15" customHeight="1"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 s="53"/>
      <c r="AB304" s="54" t="str">
        <f>IF(ISNUMBER(#REF!),#REF!,"")</f>
        <v/>
      </c>
      <c r="AC304" s="55"/>
      <c r="AD304" s="56"/>
      <c r="AE304" s="55"/>
    </row>
    <row r="305" spans="9:31" ht="15" customHeight="1"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 s="53"/>
      <c r="AB305" s="54" t="str">
        <f>IF(ISNUMBER(#REF!),#REF!,"")</f>
        <v/>
      </c>
      <c r="AC305" s="55"/>
      <c r="AD305" s="56"/>
      <c r="AE305" s="55"/>
    </row>
    <row r="306" spans="9:31" ht="15" customHeight="1"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 s="53"/>
      <c r="AB306" s="54" t="str">
        <f>IF(ISNUMBER(#REF!),#REF!,"")</f>
        <v/>
      </c>
      <c r="AC306" s="55"/>
      <c r="AD306" s="56"/>
      <c r="AE306" s="55"/>
    </row>
    <row r="307" spans="9:31" ht="15" customHeight="1"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 s="53"/>
      <c r="AB307" s="54" t="str">
        <f>IF(ISNUMBER(#REF!),#REF!,"")</f>
        <v/>
      </c>
      <c r="AC307" s="55"/>
      <c r="AD307" s="56"/>
      <c r="AE307" s="55"/>
    </row>
    <row r="308" spans="9:31" ht="15" customHeight="1"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 s="53"/>
      <c r="AB308" s="54" t="str">
        <f>IF(ISNUMBER(#REF!),#REF!,"")</f>
        <v/>
      </c>
      <c r="AC308" s="55"/>
      <c r="AD308" s="56"/>
      <c r="AE308" s="55"/>
    </row>
    <row r="309" spans="9:31" ht="15" customHeight="1"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 s="53"/>
      <c r="AB309" s="54" t="str">
        <f>IF(ISNUMBER(#REF!),#REF!,"")</f>
        <v/>
      </c>
      <c r="AC309" s="55"/>
      <c r="AD309" s="56"/>
      <c r="AE309" s="55"/>
    </row>
    <row r="310" spans="9:31" ht="15" customHeight="1"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 s="53"/>
      <c r="AB310" s="54" t="str">
        <f>IF(ISNUMBER(#REF!),#REF!,"")</f>
        <v/>
      </c>
      <c r="AC310" s="55"/>
      <c r="AD310" s="56"/>
      <c r="AE310" s="55"/>
    </row>
    <row r="311" spans="9:31" ht="15" customHeight="1"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 s="53"/>
      <c r="AB311" s="54" t="str">
        <f>IF(ISNUMBER(#REF!),#REF!,"")</f>
        <v/>
      </c>
      <c r="AC311" s="55"/>
      <c r="AD311" s="56"/>
      <c r="AE311" s="55"/>
    </row>
    <row r="312" spans="9:31" ht="15" customHeight="1"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 s="53"/>
      <c r="AB312" s="54" t="str">
        <f>IF(ISNUMBER(#REF!),#REF!,"")</f>
        <v/>
      </c>
      <c r="AC312" s="55"/>
      <c r="AD312" s="56"/>
      <c r="AE312" s="55"/>
    </row>
    <row r="313" spans="9:31" ht="15" customHeight="1"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 s="53"/>
      <c r="AB313" s="54" t="str">
        <f>IF(ISNUMBER(#REF!),#REF!,"")</f>
        <v/>
      </c>
      <c r="AC313" s="55"/>
      <c r="AD313" s="56"/>
      <c r="AE313" s="55"/>
    </row>
    <row r="314" spans="9:31" ht="15" customHeight="1"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 s="53"/>
      <c r="AB314" s="54" t="str">
        <f>IF(ISNUMBER(#REF!),#REF!,"")</f>
        <v/>
      </c>
      <c r="AC314" s="55"/>
      <c r="AD314" s="56"/>
      <c r="AE314" s="55"/>
    </row>
    <row r="315" spans="9:31" ht="15" customHeight="1"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 s="53"/>
      <c r="AB315" s="54" t="str">
        <f>IF(ISNUMBER(#REF!),#REF!,"")</f>
        <v/>
      </c>
      <c r="AC315" s="55"/>
      <c r="AD315" s="56"/>
      <c r="AE315" s="55"/>
    </row>
    <row r="316" spans="9:31" ht="15" customHeight="1"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 s="53"/>
      <c r="AB316" s="54" t="str">
        <f>IF(ISNUMBER(#REF!),#REF!,"")</f>
        <v/>
      </c>
      <c r="AC316" s="55"/>
      <c r="AD316" s="56"/>
      <c r="AE316" s="55"/>
    </row>
    <row r="317" spans="9:31" ht="15" customHeight="1"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 s="53"/>
      <c r="AB317" s="54" t="str">
        <f>IF(ISNUMBER(#REF!),#REF!,"")</f>
        <v/>
      </c>
      <c r="AC317" s="55"/>
      <c r="AD317" s="56"/>
      <c r="AE317" s="55"/>
    </row>
    <row r="318" spans="9:31" ht="15" customHeight="1"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 s="53"/>
      <c r="AB318" s="54" t="str">
        <f>IF(ISNUMBER(#REF!),#REF!,"")</f>
        <v/>
      </c>
      <c r="AC318" s="55"/>
      <c r="AD318" s="56"/>
      <c r="AE318" s="55"/>
    </row>
    <row r="319" spans="9:31" ht="15" customHeight="1"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 s="53"/>
      <c r="AB319" s="54" t="str">
        <f>IF(ISNUMBER(#REF!),#REF!,"")</f>
        <v/>
      </c>
      <c r="AC319" s="55"/>
      <c r="AD319" s="56"/>
      <c r="AE319" s="55"/>
    </row>
    <row r="320" spans="9:31" ht="15" customHeight="1"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 s="53"/>
      <c r="AB320" s="54" t="str">
        <f>IF(ISNUMBER(#REF!),#REF!,"")</f>
        <v/>
      </c>
      <c r="AC320" s="55"/>
      <c r="AD320" s="56"/>
      <c r="AE320" s="55"/>
    </row>
    <row r="321" spans="9:31" ht="15" customHeight="1"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 s="53"/>
      <c r="AB321" s="54" t="str">
        <f>IF(ISNUMBER(#REF!),#REF!,"")</f>
        <v/>
      </c>
      <c r="AC321" s="55"/>
      <c r="AD321" s="56"/>
      <c r="AE321" s="55"/>
    </row>
    <row r="322" spans="9:31" ht="15" customHeight="1"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 s="53"/>
      <c r="AB322" s="54" t="str">
        <f>IF(ISNUMBER(#REF!),#REF!,"")</f>
        <v/>
      </c>
      <c r="AC322" s="55"/>
      <c r="AD322" s="56"/>
      <c r="AE322" s="55"/>
    </row>
    <row r="323" spans="9:31" ht="15" customHeight="1"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 s="53"/>
      <c r="AB323" s="54" t="str">
        <f>IF(ISNUMBER(#REF!),#REF!,"")</f>
        <v/>
      </c>
      <c r="AC323" s="55"/>
      <c r="AD323" s="56"/>
      <c r="AE323" s="55"/>
    </row>
    <row r="324" spans="9:31" ht="15" customHeight="1"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 s="53"/>
      <c r="AB324" s="54" t="str">
        <f>IF(ISNUMBER(#REF!),#REF!,"")</f>
        <v/>
      </c>
      <c r="AC324" s="55"/>
      <c r="AD324" s="56"/>
      <c r="AE324" s="55"/>
    </row>
    <row r="325" spans="9:31" ht="15" customHeight="1"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 s="53"/>
      <c r="AB325" s="59"/>
      <c r="AC325" s="55"/>
      <c r="AD325" s="56"/>
      <c r="AE325" s="55"/>
    </row>
    <row r="326" spans="9:31" ht="15" customHeight="1"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 s="53"/>
      <c r="AB326" s="59"/>
      <c r="AC326" s="55"/>
      <c r="AD326" s="56"/>
      <c r="AE326" s="55"/>
    </row>
    <row r="327" spans="9:31" ht="15" customHeight="1"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 s="53"/>
      <c r="AB327" s="59"/>
      <c r="AC327" s="55"/>
      <c r="AD327" s="56"/>
      <c r="AE327" s="55"/>
    </row>
    <row r="328" spans="9:31" ht="15" customHeight="1"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 s="53"/>
      <c r="AB328" s="59"/>
      <c r="AC328" s="55"/>
      <c r="AD328" s="56"/>
      <c r="AE328" s="55"/>
    </row>
    <row r="329" spans="9:31" ht="15" customHeight="1"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 s="53"/>
      <c r="AB329" s="59"/>
      <c r="AC329" s="55"/>
      <c r="AD329" s="56"/>
      <c r="AE329" s="55"/>
    </row>
    <row r="330" spans="9:31" ht="15" customHeight="1"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 s="53"/>
      <c r="AB330" s="59"/>
      <c r="AC330" s="55"/>
      <c r="AD330" s="56"/>
      <c r="AE330" s="55"/>
    </row>
    <row r="331" spans="9:31" ht="15" customHeight="1"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 s="53"/>
      <c r="AB331" s="59"/>
      <c r="AC331" s="55"/>
      <c r="AD331" s="56"/>
      <c r="AE331" s="55"/>
    </row>
    <row r="332" spans="9:31" ht="15" customHeight="1"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 s="53"/>
      <c r="AB332" s="59"/>
      <c r="AC332" s="55"/>
      <c r="AD332" s="56"/>
      <c r="AE332" s="55"/>
    </row>
    <row r="333" spans="9:31" ht="15" customHeight="1"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 s="53"/>
      <c r="AB333" s="59"/>
      <c r="AC333" s="55"/>
      <c r="AD333" s="56"/>
      <c r="AE333" s="55"/>
    </row>
    <row r="334" spans="9:31" ht="15" customHeight="1"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 s="53"/>
      <c r="AB334" s="59"/>
      <c r="AC334" s="55"/>
      <c r="AD334" s="56"/>
      <c r="AE334" s="55"/>
    </row>
    <row r="335" spans="9:31" ht="15" customHeight="1"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 s="53"/>
      <c r="AB335" s="59"/>
      <c r="AC335" s="55"/>
      <c r="AD335" s="56"/>
      <c r="AE335" s="55"/>
    </row>
    <row r="336" spans="9:31" ht="15" customHeight="1"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 s="53"/>
      <c r="AB336" s="59"/>
      <c r="AC336" s="55"/>
      <c r="AD336" s="56"/>
      <c r="AE336" s="55"/>
    </row>
    <row r="337" spans="9:31" ht="15" customHeight="1"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 s="53"/>
      <c r="AB337" s="59"/>
      <c r="AC337" s="55"/>
      <c r="AD337" s="56"/>
      <c r="AE337" s="55"/>
    </row>
    <row r="338" spans="9:31" ht="15" customHeight="1"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 s="53"/>
      <c r="AB338" s="59"/>
      <c r="AC338" s="55"/>
      <c r="AD338" s="56"/>
      <c r="AE338" s="55"/>
    </row>
    <row r="339" spans="9:31" ht="15" customHeight="1"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 s="53"/>
      <c r="AB339" s="59"/>
      <c r="AC339" s="55"/>
      <c r="AD339" s="56"/>
      <c r="AE339" s="55"/>
    </row>
    <row r="340" spans="9:31" ht="15" customHeight="1"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 s="53"/>
      <c r="AB340" s="59"/>
      <c r="AC340" s="55"/>
      <c r="AD340" s="56"/>
      <c r="AE340" s="55"/>
    </row>
    <row r="341" spans="9:31" ht="15" customHeight="1"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 s="53"/>
      <c r="AB341" s="59"/>
      <c r="AC341" s="55"/>
      <c r="AD341" s="56"/>
      <c r="AE341" s="55"/>
    </row>
    <row r="342" spans="9:31" ht="15" customHeight="1"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 s="53"/>
      <c r="AB342" s="59"/>
      <c r="AC342" s="55"/>
      <c r="AD342" s="56"/>
      <c r="AE342" s="55"/>
    </row>
    <row r="343" spans="9:31" ht="15" customHeight="1"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 s="53"/>
      <c r="AB343" s="59"/>
      <c r="AC343" s="55"/>
      <c r="AD343" s="56"/>
      <c r="AE343" s="55"/>
    </row>
    <row r="344" spans="9:31" ht="15" customHeight="1"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 s="53"/>
      <c r="AB344" s="59"/>
      <c r="AC344" s="55"/>
      <c r="AD344" s="56"/>
      <c r="AE344" s="55"/>
    </row>
    <row r="345" spans="9:31" ht="15" customHeight="1"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 s="53"/>
      <c r="AB345" s="59"/>
      <c r="AC345" s="55"/>
      <c r="AD345" s="56"/>
      <c r="AE345" s="55"/>
    </row>
    <row r="346" spans="9:31" ht="15" customHeight="1"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 s="53"/>
      <c r="AB346" s="59"/>
      <c r="AC346" s="55"/>
      <c r="AD346" s="56"/>
      <c r="AE346" s="55"/>
    </row>
    <row r="347" spans="9:31" ht="15" customHeight="1"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 s="53"/>
      <c r="AB347" s="59"/>
      <c r="AC347" s="55"/>
      <c r="AD347" s="56"/>
      <c r="AE347" s="55"/>
    </row>
    <row r="348" spans="9:31" ht="15" customHeight="1"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 s="53"/>
      <c r="AB348" s="59"/>
      <c r="AC348" s="55"/>
      <c r="AD348" s="56"/>
      <c r="AE348" s="55"/>
    </row>
    <row r="349" spans="9:31" ht="15" customHeight="1"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 s="53"/>
      <c r="AB349" s="59"/>
      <c r="AC349" s="55"/>
      <c r="AD349" s="56"/>
      <c r="AE349" s="55"/>
    </row>
    <row r="350" spans="9:31" ht="15" customHeight="1"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 s="53"/>
      <c r="AB350" s="59"/>
      <c r="AC350" s="55"/>
      <c r="AD350" s="56"/>
      <c r="AE350" s="55"/>
    </row>
    <row r="351" spans="9:31" ht="15" customHeight="1"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 s="53"/>
      <c r="AB351" s="59"/>
      <c r="AC351" s="55"/>
      <c r="AD351" s="56"/>
      <c r="AE351" s="55"/>
    </row>
    <row r="352" spans="9:31" ht="15" customHeight="1"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 s="53"/>
      <c r="AB352" s="59"/>
      <c r="AC352" s="55"/>
      <c r="AD352" s="56"/>
      <c r="AE352" s="55"/>
    </row>
    <row r="353" spans="9:31" ht="15" customHeight="1"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 s="53"/>
      <c r="AB353" s="59"/>
      <c r="AC353" s="55"/>
      <c r="AD353" s="56"/>
      <c r="AE353" s="55"/>
    </row>
    <row r="354" spans="9:31" ht="15" customHeight="1"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 s="53"/>
      <c r="AB354" s="59"/>
      <c r="AC354" s="55"/>
      <c r="AD354" s="56"/>
      <c r="AE354" s="55"/>
    </row>
    <row r="355" spans="9:31" ht="15" customHeight="1"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 s="53"/>
      <c r="AB355" s="59"/>
      <c r="AC355" s="55"/>
      <c r="AD355" s="56"/>
      <c r="AE355" s="55"/>
    </row>
    <row r="356" spans="9:31" ht="15" customHeight="1"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 s="53"/>
      <c r="AB356" s="59"/>
      <c r="AC356" s="55"/>
      <c r="AD356" s="56"/>
      <c r="AE356" s="55"/>
    </row>
    <row r="357" spans="9:31" ht="15" customHeight="1"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 s="53"/>
      <c r="AB357" s="59"/>
      <c r="AC357" s="55"/>
      <c r="AD357" s="56"/>
      <c r="AE357" s="55"/>
    </row>
    <row r="358" spans="9:31" ht="15" customHeight="1"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 s="53"/>
      <c r="AB358" s="59"/>
      <c r="AC358" s="55"/>
      <c r="AD358" s="56"/>
      <c r="AE358" s="55"/>
    </row>
    <row r="359" spans="9:31" ht="15" customHeight="1"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 s="53"/>
      <c r="AB359" s="59"/>
      <c r="AC359" s="55"/>
      <c r="AD359" s="56"/>
      <c r="AE359" s="55"/>
    </row>
    <row r="360" spans="9:31" ht="15" customHeight="1"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 s="53"/>
      <c r="AB360" s="59"/>
      <c r="AC360" s="55"/>
      <c r="AD360" s="56"/>
      <c r="AE360" s="55"/>
    </row>
    <row r="361" spans="9:31" ht="15" customHeight="1"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 s="53"/>
      <c r="AB361" s="59"/>
      <c r="AC361" s="55"/>
      <c r="AD361" s="56"/>
      <c r="AE361" s="55"/>
    </row>
    <row r="362" spans="9:31" ht="15" customHeight="1"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 s="53"/>
      <c r="AB362" s="59"/>
      <c r="AC362" s="55"/>
      <c r="AD362" s="56"/>
      <c r="AE362" s="55"/>
    </row>
    <row r="363" spans="9:31" ht="15" customHeight="1"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 s="53"/>
      <c r="AB363" s="59"/>
      <c r="AC363" s="55"/>
      <c r="AD363" s="56"/>
      <c r="AE363" s="55"/>
    </row>
    <row r="364" spans="9:31" ht="15" customHeight="1"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 s="53"/>
      <c r="AB364" s="59"/>
      <c r="AC364" s="55"/>
      <c r="AD364" s="56"/>
      <c r="AE364" s="55"/>
    </row>
    <row r="365" spans="9:31" ht="15" customHeight="1"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 s="53"/>
      <c r="AB365" s="59"/>
      <c r="AC365" s="55"/>
      <c r="AD365" s="56"/>
      <c r="AE365" s="55"/>
    </row>
    <row r="366" spans="9:31" ht="15" customHeight="1"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 s="53"/>
      <c r="AB366" s="59"/>
      <c r="AC366" s="55"/>
      <c r="AD366" s="56"/>
      <c r="AE366" s="55"/>
    </row>
    <row r="367" spans="9:31" ht="15" customHeight="1"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 s="53"/>
      <c r="AB367" s="59"/>
      <c r="AC367" s="55"/>
      <c r="AD367" s="56"/>
      <c r="AE367" s="55"/>
    </row>
    <row r="368" spans="9:31" ht="15" customHeight="1"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 s="53"/>
      <c r="AB368" s="59"/>
      <c r="AC368" s="55"/>
      <c r="AD368" s="56"/>
      <c r="AE368" s="55"/>
    </row>
    <row r="369" spans="9:31" ht="15" customHeight="1"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 s="53"/>
      <c r="AB369" s="59"/>
      <c r="AC369" s="55"/>
      <c r="AD369" s="56"/>
      <c r="AE369" s="55"/>
    </row>
    <row r="370" spans="9:31" ht="15" customHeight="1"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 s="53"/>
      <c r="AB370" s="59"/>
      <c r="AC370" s="55"/>
      <c r="AD370" s="56"/>
      <c r="AE370" s="55"/>
    </row>
    <row r="371" spans="9:31" ht="15" customHeight="1"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 s="53"/>
      <c r="AB371" s="59"/>
      <c r="AC371" s="55"/>
      <c r="AD371" s="56"/>
      <c r="AE371" s="55"/>
    </row>
    <row r="372" spans="9:31" ht="15" customHeight="1"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 s="53"/>
      <c r="AB372" s="59"/>
      <c r="AC372" s="55"/>
      <c r="AD372" s="56"/>
      <c r="AE372" s="55"/>
    </row>
    <row r="373" spans="9:31" ht="15" customHeight="1"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 s="53"/>
      <c r="AB373" s="59"/>
      <c r="AC373" s="55"/>
      <c r="AD373" s="56"/>
      <c r="AE373" s="55"/>
    </row>
    <row r="374" spans="9:31" ht="15" customHeight="1"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 s="53"/>
      <c r="AB374" s="59"/>
      <c r="AC374" s="55"/>
      <c r="AD374" s="56"/>
      <c r="AE374" s="55"/>
    </row>
    <row r="375" spans="9:31" ht="15" customHeight="1"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 s="53"/>
      <c r="AB375" s="59"/>
      <c r="AC375" s="55"/>
      <c r="AD375" s="56"/>
      <c r="AE375" s="55"/>
    </row>
    <row r="376" spans="9:31" ht="15" customHeight="1"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 s="53"/>
      <c r="AB376" s="59"/>
      <c r="AC376" s="55"/>
      <c r="AD376" s="56"/>
      <c r="AE376" s="55"/>
    </row>
    <row r="377" spans="9:31" ht="15" customHeight="1"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 s="53"/>
      <c r="AB377" s="59"/>
      <c r="AC377" s="55"/>
      <c r="AD377" s="56"/>
      <c r="AE377" s="55"/>
    </row>
    <row r="378" spans="9:31" ht="15" customHeight="1"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 s="53"/>
      <c r="AB378" s="59"/>
      <c r="AC378" s="55"/>
      <c r="AD378" s="56"/>
      <c r="AE378" s="55"/>
    </row>
    <row r="379" spans="9:31" ht="15" customHeight="1"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 s="53"/>
      <c r="AB379" s="59"/>
      <c r="AC379" s="55"/>
      <c r="AD379" s="56"/>
      <c r="AE379" s="55"/>
    </row>
    <row r="380" spans="9:31" ht="15" customHeight="1"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 s="53"/>
      <c r="AB380" s="59"/>
      <c r="AC380" s="55"/>
      <c r="AD380" s="56"/>
      <c r="AE380" s="55"/>
    </row>
    <row r="381" spans="9:31" ht="15" customHeight="1"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 s="53"/>
      <c r="AB381" s="59"/>
      <c r="AC381" s="55"/>
      <c r="AD381" s="56"/>
      <c r="AE381" s="55"/>
    </row>
    <row r="382" spans="9:31" ht="15" customHeight="1"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 s="53"/>
      <c r="AB382" s="59"/>
      <c r="AC382" s="55"/>
      <c r="AD382" s="56"/>
      <c r="AE382" s="55"/>
    </row>
    <row r="383" spans="9:31" ht="15" customHeight="1"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 s="53"/>
      <c r="AB383" s="59"/>
      <c r="AC383" s="55"/>
      <c r="AD383" s="56"/>
      <c r="AE383" s="55"/>
    </row>
    <row r="384" spans="9:31" ht="15" customHeight="1"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 s="53"/>
      <c r="AB384" s="59"/>
      <c r="AC384" s="55"/>
      <c r="AD384" s="56"/>
      <c r="AE384" s="55"/>
    </row>
    <row r="385" spans="9:31" ht="15" customHeight="1"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 s="53"/>
      <c r="AB385" s="59"/>
      <c r="AC385" s="55"/>
      <c r="AD385" s="56"/>
      <c r="AE385" s="55"/>
    </row>
    <row r="386" spans="9:31" ht="15" customHeight="1"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 s="53"/>
      <c r="AB386" s="59"/>
      <c r="AC386" s="55"/>
      <c r="AD386" s="56"/>
      <c r="AE386" s="55"/>
    </row>
    <row r="387" spans="9:31" ht="15" customHeight="1"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 s="53"/>
      <c r="AB387" s="59"/>
      <c r="AC387" s="55"/>
      <c r="AD387" s="56"/>
      <c r="AE387" s="55"/>
    </row>
    <row r="388" spans="9:31" ht="15" customHeight="1"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 s="53"/>
      <c r="AB388" s="59"/>
      <c r="AC388" s="55"/>
      <c r="AD388" s="56"/>
      <c r="AE388" s="55"/>
    </row>
    <row r="389" spans="9:31" ht="15" customHeight="1"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 s="53"/>
      <c r="AB389" s="59"/>
      <c r="AC389" s="55"/>
      <c r="AD389" s="56"/>
      <c r="AE389" s="55"/>
    </row>
    <row r="390" spans="9:31" ht="15" customHeight="1"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 s="53"/>
      <c r="AB390" s="59"/>
      <c r="AC390" s="55"/>
      <c r="AD390" s="56"/>
      <c r="AE390" s="55"/>
    </row>
    <row r="391" spans="9:31" ht="15" customHeight="1"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 s="53"/>
      <c r="AB391" s="59"/>
      <c r="AC391" s="55"/>
      <c r="AD391" s="56"/>
      <c r="AE391" s="55"/>
    </row>
    <row r="392" spans="9:31" ht="15" customHeight="1"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</row>
  </sheetData>
  <sortState xmlns:xlrd2="http://schemas.microsoft.com/office/spreadsheetml/2017/richdata2" ref="A53:AM263">
    <sortCondition ref="A53:A263"/>
    <sortCondition ref="B53:B263"/>
  </sortState>
  <mergeCells count="5">
    <mergeCell ref="A52:G52"/>
    <mergeCell ref="A21:G21"/>
    <mergeCell ref="A20:G20"/>
    <mergeCell ref="A49:G49"/>
    <mergeCell ref="A50:G50"/>
  </mergeCells>
  <phoneticPr fontId="0" type="noConversion"/>
  <printOptions horizontalCentered="1"/>
  <pageMargins left="0.5" right="0.5" top="0.43" bottom="0.55000000000000004" header="0.32" footer="0.31"/>
  <pageSetup scale="85" fitToHeight="15" orientation="portrait" useFirstPageNumber="1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Griswold</dc:creator>
  <cp:lastModifiedBy>Judges Farm</cp:lastModifiedBy>
  <cp:lastPrinted>2020-06-26T18:56:53Z</cp:lastPrinted>
  <dcterms:created xsi:type="dcterms:W3CDTF">2007-07-10T20:18:08Z</dcterms:created>
  <dcterms:modified xsi:type="dcterms:W3CDTF">2025-10-03T13:48:23Z</dcterms:modified>
</cp:coreProperties>
</file>